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-nas\総務関係\直前講習\Ｒ4直前講習\①直前講習案内\"/>
    </mc:Choice>
  </mc:AlternateContent>
  <bookViews>
    <workbookView xWindow="-120" yWindow="-465" windowWidth="20610" windowHeight="8235"/>
  </bookViews>
  <sheets>
    <sheet name="R4直前(navilink）" sheetId="8" r:id="rId1"/>
    <sheet name="R４直前(記載例)" sheetId="13" r:id="rId2"/>
  </sheets>
  <definedNames>
    <definedName name="_xlnm.Print_Area" localSheetId="0">'R4直前(navilink）'!$B$1:$O$53</definedName>
    <definedName name="_xlnm.Print_Area" localSheetId="1">'R４直前(記載例)'!$A$1:$O$54</definedName>
  </definedNames>
  <calcPr calcId="162913"/>
</workbook>
</file>

<file path=xl/calcChain.xml><?xml version="1.0" encoding="utf-8"?>
<calcChain xmlns="http://schemas.openxmlformats.org/spreadsheetml/2006/main">
  <c r="J52" i="13" l="1"/>
  <c r="H49" i="13"/>
  <c r="H48" i="13"/>
  <c r="H47" i="13"/>
  <c r="H46" i="13"/>
  <c r="H45" i="13"/>
  <c r="H44" i="13"/>
  <c r="G43" i="13"/>
  <c r="H43" i="13" s="1"/>
  <c r="G42" i="13"/>
  <c r="G50" i="13" s="1"/>
  <c r="E36" i="13"/>
  <c r="G36" i="13"/>
  <c r="J36" i="13"/>
  <c r="L36" i="13"/>
  <c r="M36" i="13"/>
  <c r="N36" i="13"/>
  <c r="O36" i="13"/>
  <c r="H42" i="13" l="1"/>
  <c r="H50" i="13" s="1"/>
  <c r="O36" i="8" l="1"/>
  <c r="N36" i="8"/>
  <c r="M36" i="8"/>
  <c r="L36" i="8"/>
  <c r="J36" i="8"/>
  <c r="G36" i="8"/>
  <c r="E36" i="8"/>
  <c r="G49" i="8" l="1"/>
</calcChain>
</file>

<file path=xl/sharedStrings.xml><?xml version="1.0" encoding="utf-8"?>
<sst xmlns="http://schemas.openxmlformats.org/spreadsheetml/2006/main" count="224" uniqueCount="83">
  <si>
    <t>事業所名</t>
  </si>
  <si>
    <t>受講料</t>
    <rPh sb="0" eb="3">
      <t>ジュコウリョウ</t>
    </rPh>
    <phoneticPr fontId="2"/>
  </si>
  <si>
    <t>円</t>
    <rPh sb="0" eb="1">
      <t>エン</t>
    </rPh>
    <phoneticPr fontId="2"/>
  </si>
  <si>
    <t>法規集</t>
    <rPh sb="0" eb="2">
      <t>ホウキ</t>
    </rPh>
    <rPh sb="2" eb="3">
      <t>シュウ</t>
    </rPh>
    <phoneticPr fontId="2"/>
  </si>
  <si>
    <t>問題集</t>
    <rPh sb="0" eb="3">
      <t>モンダイシュウ</t>
    </rPh>
    <phoneticPr fontId="2"/>
  </si>
  <si>
    <t>甲種</t>
    <rPh sb="0" eb="2">
      <t>コウシュ</t>
    </rPh>
    <phoneticPr fontId="2"/>
  </si>
  <si>
    <t>乙種</t>
    <rPh sb="0" eb="2">
      <t>オツシュ</t>
    </rPh>
    <phoneticPr fontId="2"/>
  </si>
  <si>
    <t>会員価格</t>
    <rPh sb="0" eb="2">
      <t>カイイン</t>
    </rPh>
    <rPh sb="2" eb="4">
      <t>カカク</t>
    </rPh>
    <phoneticPr fontId="2"/>
  </si>
  <si>
    <t>事業所所在地又は住所  〒　　</t>
  </si>
  <si>
    <t>連絡先電話番号</t>
    <rPh sb="5" eb="7">
      <t>バンゴウ</t>
    </rPh>
    <phoneticPr fontId="2"/>
  </si>
  <si>
    <t>受講者名</t>
    <rPh sb="0" eb="3">
      <t>ジュコウシャ</t>
    </rPh>
    <rPh sb="3" eb="4">
      <t>メイ</t>
    </rPh>
    <phoneticPr fontId="2"/>
  </si>
  <si>
    <t>冊</t>
    <rPh sb="0" eb="1">
      <t>サツ</t>
    </rPh>
    <phoneticPr fontId="2"/>
  </si>
  <si>
    <t>丙特</t>
    <rPh sb="0" eb="1">
      <t>ヘイ</t>
    </rPh>
    <rPh sb="1" eb="2">
      <t>トク</t>
    </rPh>
    <phoneticPr fontId="2"/>
  </si>
  <si>
    <t>申込（担当）者名</t>
    <phoneticPr fontId="2"/>
  </si>
  <si>
    <t>連絡先FAX番号</t>
    <rPh sb="6" eb="8">
      <t>バンゴウ</t>
    </rPh>
    <phoneticPr fontId="2"/>
  </si>
  <si>
    <t>申込（担当）部署名</t>
    <rPh sb="6" eb="8">
      <t>ブショ</t>
    </rPh>
    <rPh sb="8" eb="9">
      <t>メイ</t>
    </rPh>
    <phoneticPr fontId="2"/>
  </si>
  <si>
    <t>甲 ・ 乙 　</t>
    <rPh sb="0" eb="1">
      <t>コウ</t>
    </rPh>
    <rPh sb="4" eb="5">
      <t>オツ</t>
    </rPh>
    <phoneticPr fontId="2"/>
  </si>
  <si>
    <t>テキスト</t>
    <phoneticPr fontId="2"/>
  </si>
  <si>
    <t>冊数</t>
    <rPh sb="0" eb="2">
      <t>サッスウ</t>
    </rPh>
    <phoneticPr fontId="2"/>
  </si>
  <si>
    <t>定価</t>
    <rPh sb="0" eb="2">
      <t>テイカ</t>
    </rPh>
    <phoneticPr fontId="2"/>
  </si>
  <si>
    <t>図書種類</t>
    <rPh sb="0" eb="2">
      <t>トショ</t>
    </rPh>
    <rPh sb="2" eb="4">
      <t>シュルイ</t>
    </rPh>
    <phoneticPr fontId="2"/>
  </si>
  <si>
    <t>金額（円）</t>
    <rPh sb="0" eb="2">
      <t>キンガク</t>
    </rPh>
    <rPh sb="3" eb="4">
      <t>エン</t>
    </rPh>
    <phoneticPr fontId="2"/>
  </si>
  <si>
    <t>受講希望日に○</t>
    <rPh sb="0" eb="2">
      <t>ジュコウ</t>
    </rPh>
    <rPh sb="2" eb="5">
      <t>キボウビ</t>
    </rPh>
    <phoneticPr fontId="2"/>
  </si>
  <si>
    <t>甲・乙
コース</t>
    <rPh sb="0" eb="1">
      <t>コウ</t>
    </rPh>
    <rPh sb="2" eb="3">
      <t>オツ</t>
    </rPh>
    <phoneticPr fontId="2"/>
  </si>
  <si>
    <t>丙特
コース</t>
    <rPh sb="0" eb="1">
      <t>ヘイ</t>
    </rPh>
    <rPh sb="1" eb="2">
      <t>トク</t>
    </rPh>
    <phoneticPr fontId="2"/>
  </si>
  <si>
    <t>甲・乙コース受講の方は受験科目に○</t>
    <rPh sb="0" eb="1">
      <t>コウ</t>
    </rPh>
    <rPh sb="2" eb="3">
      <t>オツ</t>
    </rPh>
    <rPh sb="6" eb="8">
      <t>ジュコウ</t>
    </rPh>
    <rPh sb="9" eb="10">
      <t>カタ</t>
    </rPh>
    <rPh sb="11" eb="13">
      <t>ジュケン</t>
    </rPh>
    <rPh sb="13" eb="15">
      <t>カモク</t>
    </rPh>
    <phoneticPr fontId="2"/>
  </si>
  <si>
    <t>　　【最新版】</t>
    <rPh sb="3" eb="6">
      <t>サイシンバン</t>
    </rPh>
    <phoneticPr fontId="2"/>
  </si>
  <si>
    <t>円</t>
    <rPh sb="0" eb="1">
      <t>エン</t>
    </rPh>
    <phoneticPr fontId="2"/>
  </si>
  <si>
    <t>入金合計（受講料計＋図書金額計）＝</t>
    <rPh sb="0" eb="2">
      <t>ニュウキン</t>
    </rPh>
    <rPh sb="2" eb="4">
      <t>ゴウケイ</t>
    </rPh>
    <rPh sb="12" eb="14">
      <t>キンガク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</si>
  <si>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</si>
  <si>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</si>
  <si>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</si>
  <si>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</si>
  <si>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</si>
  <si>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</si>
  <si>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</si>
  <si>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</si>
  <si>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</si>
  <si>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</si>
  <si>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</si>
  <si>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</si>
  <si>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</si>
  <si>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</si>
  <si>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</si>
  <si>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</si>
  <si>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</si>
  <si>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</si>
  <si>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</si>
  <si>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</si>
  <si>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　　　　　</t>
    <phoneticPr fontId="2"/>
  </si>
  <si>
    <t>計</t>
    <rPh sb="0" eb="1">
      <t>ケイ</t>
    </rPh>
    <phoneticPr fontId="2"/>
  </si>
  <si>
    <t>◆下記にお申込図書の合計冊数、合計金額を記入して下さい</t>
    <rPh sb="1" eb="3">
      <t>カキ</t>
    </rPh>
    <rPh sb="5" eb="7">
      <t>モウシコ</t>
    </rPh>
    <rPh sb="7" eb="9">
      <t>トショ</t>
    </rPh>
    <rPh sb="10" eb="12">
      <t>ゴウケイ</t>
    </rPh>
    <rPh sb="12" eb="14">
      <t>サッスウ</t>
    </rPh>
    <rPh sb="13" eb="14">
      <t>ガッサツ</t>
    </rPh>
    <rPh sb="15" eb="17">
      <t>ゴウケイ</t>
    </rPh>
    <rPh sb="17" eb="19">
      <t>キンガク</t>
    </rPh>
    <rPh sb="20" eb="22">
      <t>キニュウ</t>
    </rPh>
    <rPh sb="24" eb="25">
      <t>クダ</t>
    </rPh>
    <phoneticPr fontId="2"/>
  </si>
  <si>
    <t xml:space="preserve"> </t>
    <phoneticPr fontId="2"/>
  </si>
  <si>
    <t xml:space="preserve">       ＦＡＸ．０７８－３４１－６５３４　　　</t>
    <phoneticPr fontId="2"/>
  </si>
  <si>
    <t>Ｅメールアドレス：</t>
    <phoneticPr fontId="2"/>
  </si>
  <si>
    <t>会員</t>
    <rPh sb="0" eb="2">
      <t>カイイン</t>
    </rPh>
    <phoneticPr fontId="2"/>
  </si>
  <si>
    <t>共通</t>
    <rPh sb="0" eb="2">
      <t>キョウツウ</t>
    </rPh>
    <phoneticPr fontId="2"/>
  </si>
  <si>
    <t>概要</t>
    <rPh sb="0" eb="2">
      <t>ガイヨウ</t>
    </rPh>
    <phoneticPr fontId="2"/>
  </si>
  <si>
    <t>○</t>
    <phoneticPr fontId="2"/>
  </si>
  <si>
    <t>氏名</t>
    <rPh sb="0" eb="2">
      <t>シメイ</t>
    </rPh>
    <phoneticPr fontId="2"/>
  </si>
  <si>
    <t>氏名</t>
    <rPh sb="0" eb="1">
      <t>シ</t>
    </rPh>
    <rPh sb="1" eb="2">
      <t>メイ</t>
    </rPh>
    <phoneticPr fontId="2"/>
  </si>
  <si>
    <t>振込予定日</t>
    <rPh sb="0" eb="2">
      <t>フリコミ</t>
    </rPh>
    <rPh sb="2" eb="5">
      <t>ヨテイビ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</si>
  <si>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</si>
  <si>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t-tosho@hyogo-hpgas.or.jp</t>
    <phoneticPr fontId="2"/>
  </si>
  <si>
    <t>事業所No．　</t>
    <phoneticPr fontId="2"/>
  </si>
  <si>
    <t xml:space="preserve">一般社団法人兵庫県高圧ガス保安協会　宛  </t>
  </si>
  <si>
    <r>
      <t>受    講    申    込　（　会員受講料　　：1,000円</t>
    </r>
    <r>
      <rPr>
        <b/>
        <sz val="12"/>
        <color rgb="FF000000"/>
        <rFont val="BIZ UDPゴシック"/>
        <family val="3"/>
        <charset val="128"/>
      </rPr>
      <t>　</t>
    </r>
    <r>
      <rPr>
        <b/>
        <u/>
        <sz val="14"/>
        <color rgb="FF000000"/>
        <rFont val="BIZ UDPゴシック"/>
        <family val="3"/>
        <charset val="128"/>
      </rPr>
      <t>各コース　1名無料</t>
    </r>
    <r>
      <rPr>
        <sz val="12"/>
        <color rgb="FF000000"/>
        <rFont val="BIZ UDPゴシック"/>
        <family val="3"/>
        <charset val="128"/>
      </rPr>
      <t>　）
　                         （  非会員受講料 ：6,000円　)</t>
    </r>
    <rPh sb="0" eb="1">
      <t>ウケ</t>
    </rPh>
    <rPh sb="5" eb="6">
      <t>コウ</t>
    </rPh>
    <rPh sb="10" eb="11">
      <t>サル</t>
    </rPh>
    <rPh sb="15" eb="16">
      <t>コミ</t>
    </rPh>
    <rPh sb="19" eb="21">
      <t>カイイン</t>
    </rPh>
    <rPh sb="21" eb="24">
      <t>ジュコウリョウ</t>
    </rPh>
    <rPh sb="32" eb="33">
      <t>エン</t>
    </rPh>
    <rPh sb="78" eb="81">
      <t>ジュコウリョウ</t>
    </rPh>
    <phoneticPr fontId="2"/>
  </si>
  <si>
    <r>
      <t xml:space="preserve">図書申込 </t>
    </r>
    <r>
      <rPr>
        <b/>
        <sz val="11"/>
        <color rgb="FF000000"/>
        <rFont val="BIZ UDPゴシック"/>
        <family val="3"/>
        <charset val="128"/>
      </rPr>
      <t>※１</t>
    </r>
    <rPh sb="0" eb="2">
      <t>トショ</t>
    </rPh>
    <rPh sb="2" eb="4">
      <t>モウシコミ</t>
    </rPh>
    <phoneticPr fontId="2"/>
  </si>
  <si>
    <r>
      <t xml:space="preserve">丙特コース
</t>
    </r>
    <r>
      <rPr>
        <b/>
        <sz val="10"/>
        <color theme="1"/>
        <rFont val="BIZ UDPゴシック"/>
        <family val="3"/>
        <charset val="128"/>
      </rPr>
      <t>1名無料</t>
    </r>
    <r>
      <rPr>
        <sz val="10"/>
        <color theme="1"/>
        <rFont val="BIZ UDPゴシック"/>
        <family val="3"/>
        <charset val="128"/>
      </rPr>
      <t xml:space="preserve">
利用者欄
(該当者に○)</t>
    </r>
    <r>
      <rPr>
        <sz val="9"/>
        <color rgb="FFFF0000"/>
        <rFont val="ＭＳ Ｐゴシック"/>
        <family val="3"/>
        <charset val="128"/>
      </rPr>
      <t/>
    </r>
    <rPh sb="0" eb="1">
      <t>ヘイ</t>
    </rPh>
    <rPh sb="1" eb="2">
      <t>トク</t>
    </rPh>
    <rPh sb="7" eb="9">
      <t>ムリョウ</t>
    </rPh>
    <rPh sb="10" eb="12">
      <t>リヨウ</t>
    </rPh>
    <rPh sb="12" eb="13">
      <t>シャ</t>
    </rPh>
    <rPh sb="13" eb="14">
      <t>ラン</t>
    </rPh>
    <rPh sb="16" eb="18">
      <t>ガイトウ</t>
    </rPh>
    <rPh sb="18" eb="19">
      <t>シャ</t>
    </rPh>
    <phoneticPr fontId="2"/>
  </si>
  <si>
    <r>
      <t xml:space="preserve">甲・乙コース
</t>
    </r>
    <r>
      <rPr>
        <b/>
        <sz val="10"/>
        <color theme="1"/>
        <rFont val="BIZ UDPゴシック"/>
        <family val="3"/>
        <charset val="128"/>
      </rPr>
      <t>1名無料</t>
    </r>
    <r>
      <rPr>
        <sz val="10"/>
        <color theme="1"/>
        <rFont val="BIZ UDPゴシック"/>
        <family val="3"/>
        <charset val="128"/>
      </rPr>
      <t xml:space="preserve">
利用者欄
(該当者に○)</t>
    </r>
    <r>
      <rPr>
        <sz val="9"/>
        <color rgb="FFFF0000"/>
        <rFont val="ＭＳ Ｐゴシック"/>
        <family val="3"/>
        <charset val="128"/>
      </rPr>
      <t/>
    </r>
    <rPh sb="0" eb="1">
      <t>コウ</t>
    </rPh>
    <rPh sb="2" eb="3">
      <t>オツ</t>
    </rPh>
    <rPh sb="8" eb="10">
      <t>ムリョウ</t>
    </rPh>
    <rPh sb="11" eb="13">
      <t>リヨウ</t>
    </rPh>
    <rPh sb="13" eb="14">
      <t>シャ</t>
    </rPh>
    <rPh sb="14" eb="15">
      <t>ラン</t>
    </rPh>
    <rPh sb="17" eb="19">
      <t>ガイトウ</t>
    </rPh>
    <rPh sb="19" eb="20">
      <t>シャ</t>
    </rPh>
    <phoneticPr fontId="2"/>
  </si>
  <si>
    <t>　　 法規集　 　 第20次改訂版（甲・乙・丙特共通）</t>
    <rPh sb="3" eb="5">
      <t>ホウキ</t>
    </rPh>
    <rPh sb="5" eb="6">
      <t>シュウ</t>
    </rPh>
    <rPh sb="10" eb="11">
      <t>ダイ</t>
    </rPh>
    <rPh sb="13" eb="14">
      <t>ジ</t>
    </rPh>
    <rPh sb="14" eb="17">
      <t>カイテイバン</t>
    </rPh>
    <phoneticPr fontId="2"/>
  </si>
  <si>
    <t xml:space="preserve">     高圧ガス保安法概要　第２次改訂版</t>
    <rPh sb="5" eb="7">
      <t>コウアツ</t>
    </rPh>
    <rPh sb="9" eb="12">
      <t>ホアンホウ</t>
    </rPh>
    <rPh sb="12" eb="14">
      <t>ガイヨウ</t>
    </rPh>
    <rPh sb="15" eb="16">
      <t>ダイ</t>
    </rPh>
    <rPh sb="17" eb="18">
      <t>ジ</t>
    </rPh>
    <rPh sb="18" eb="21">
      <t>カイテイバン</t>
    </rPh>
    <phoneticPr fontId="2"/>
  </si>
  <si>
    <t>　　 各テキスト　第１８次改訂版</t>
    <rPh sb="3" eb="4">
      <t>カク</t>
    </rPh>
    <rPh sb="9" eb="10">
      <t>ダイ</t>
    </rPh>
    <rPh sb="12" eb="13">
      <t>ジ</t>
    </rPh>
    <rPh sb="13" eb="16">
      <t>カイテイバン</t>
    </rPh>
    <phoneticPr fontId="2"/>
  </si>
  <si>
    <t xml:space="preserve">     各問題集   令和４年度版　</t>
    <rPh sb="5" eb="6">
      <t>カク</t>
    </rPh>
    <rPh sb="6" eb="9">
      <t>モンダイシュウ</t>
    </rPh>
    <rPh sb="12" eb="13">
      <t>レイ</t>
    </rPh>
    <rPh sb="13" eb="14">
      <t>カズ</t>
    </rPh>
    <rPh sb="15" eb="17">
      <t>ネンド</t>
    </rPh>
    <rPh sb="17" eb="18">
      <t>バン</t>
    </rPh>
    <phoneticPr fontId="2"/>
  </si>
  <si>
    <t>問題集
令和4年度版</t>
    <rPh sb="0" eb="3">
      <t>モンダイシュウ</t>
    </rPh>
    <rPh sb="4" eb="6">
      <t>レイワ</t>
    </rPh>
    <rPh sb="7" eb="9">
      <t>ネンド</t>
    </rPh>
    <rPh sb="9" eb="10">
      <t>バン</t>
    </rPh>
    <phoneticPr fontId="2"/>
  </si>
  <si>
    <t>　高圧ガス
保安法概要
甲乙丙特別編第2次改訂版</t>
    <rPh sb="1" eb="3">
      <t>コウアツ</t>
    </rPh>
    <rPh sb="6" eb="9">
      <t>ホアンホウ</t>
    </rPh>
    <rPh sb="9" eb="11">
      <t>ガイヨウ</t>
    </rPh>
    <rPh sb="12" eb="14">
      <t>コウオツ</t>
    </rPh>
    <rPh sb="14" eb="15">
      <t>ヘイ</t>
    </rPh>
    <rPh sb="15" eb="16">
      <t>トク</t>
    </rPh>
    <rPh sb="16" eb="17">
      <t>ベツ</t>
    </rPh>
    <rPh sb="17" eb="18">
      <t>ヘン</t>
    </rPh>
    <rPh sb="18" eb="19">
      <t>ダイ</t>
    </rPh>
    <rPh sb="20" eb="21">
      <t>ジ</t>
    </rPh>
    <rPh sb="21" eb="24">
      <t>カイテイバン</t>
    </rPh>
    <phoneticPr fontId="2"/>
  </si>
  <si>
    <r>
      <t xml:space="preserve">テキスト
</t>
    </r>
    <r>
      <rPr>
        <sz val="9"/>
        <color rgb="FF000000"/>
        <rFont val="BIZ UDPゴシック"/>
        <family val="3"/>
        <charset val="128"/>
      </rPr>
      <t>第18次
改訂版</t>
    </r>
    <rPh sb="5" eb="6">
      <t>ダイ</t>
    </rPh>
    <rPh sb="8" eb="9">
      <t>ジ</t>
    </rPh>
    <rPh sb="10" eb="13">
      <t>カイテイバン</t>
    </rPh>
    <phoneticPr fontId="2"/>
  </si>
  <si>
    <r>
      <t xml:space="preserve">法規集
</t>
    </r>
    <r>
      <rPr>
        <sz val="9"/>
        <color rgb="FF000000"/>
        <rFont val="BIZ UDPゴシック"/>
        <family val="3"/>
        <charset val="128"/>
      </rPr>
      <t>第20次
改訂版</t>
    </r>
    <rPh sb="0" eb="2">
      <t>ホウキ</t>
    </rPh>
    <rPh sb="2" eb="3">
      <t>シュウ</t>
    </rPh>
    <rPh sb="4" eb="5">
      <t>ダイ</t>
    </rPh>
    <rPh sb="7" eb="8">
      <t>ジ</t>
    </rPh>
    <rPh sb="9" eb="12">
      <t>カイテイバン</t>
    </rPh>
    <phoneticPr fontId="2"/>
  </si>
  <si>
    <t>講習使用
図書</t>
    <rPh sb="0" eb="2">
      <t>コウシュウ</t>
    </rPh>
    <rPh sb="2" eb="4">
      <t>シヨウ</t>
    </rPh>
    <rPh sb="5" eb="7">
      <t>トショ</t>
    </rPh>
    <phoneticPr fontId="2"/>
  </si>
  <si>
    <r>
      <t>受    講    申    込　（　会員受講料　　：1,000円</t>
    </r>
    <r>
      <rPr>
        <b/>
        <sz val="12"/>
        <color rgb="FF000000"/>
        <rFont val="BIZ UDPゴシック"/>
        <family val="3"/>
        <charset val="128"/>
      </rPr>
      <t>　</t>
    </r>
    <r>
      <rPr>
        <b/>
        <u/>
        <sz val="14"/>
        <color rgb="FFFF0000"/>
        <rFont val="BIZ UDPゴシック"/>
        <family val="3"/>
        <charset val="128"/>
      </rPr>
      <t>各コース　1名無料</t>
    </r>
    <r>
      <rPr>
        <sz val="12"/>
        <color rgb="FF000000"/>
        <rFont val="BIZ UDPゴシック"/>
        <family val="3"/>
        <charset val="128"/>
      </rPr>
      <t>　）
　                         （  非会員受講料 ：6,000円　)</t>
    </r>
    <rPh sb="0" eb="1">
      <t>ウケ</t>
    </rPh>
    <rPh sb="5" eb="6">
      <t>コウ</t>
    </rPh>
    <rPh sb="10" eb="11">
      <t>サル</t>
    </rPh>
    <rPh sb="15" eb="16">
      <t>コミ</t>
    </rPh>
    <rPh sb="19" eb="21">
      <t>カイイン</t>
    </rPh>
    <rPh sb="21" eb="24">
      <t>ジュコウリョウ</t>
    </rPh>
    <rPh sb="32" eb="33">
      <t>エン</t>
    </rPh>
    <rPh sb="78" eb="81">
      <t>ジュコウリョウ</t>
    </rPh>
    <phoneticPr fontId="2"/>
  </si>
  <si>
    <r>
      <t>事業所No．　</t>
    </r>
    <r>
      <rPr>
        <sz val="12"/>
        <color rgb="FFFF0000"/>
        <rFont val="BIZ UDPゴシック"/>
        <family val="3"/>
        <charset val="128"/>
      </rPr>
      <t>会員番号をご記入ください。</t>
    </r>
    <phoneticPr fontId="2"/>
  </si>
  <si>
    <t>R4年８月1日</t>
    <rPh sb="2" eb="3">
      <t>ネン</t>
    </rPh>
    <rPh sb="4" eb="5">
      <t>ガツ</t>
    </rPh>
    <rPh sb="6" eb="7">
      <t>ニチ</t>
    </rPh>
    <phoneticPr fontId="2"/>
  </si>
  <si>
    <t>　　※１　国家試験直前講習では、法規集のみ使用します。その他の図書は必要な方のみ、ご購入下さい。
         使用する法規集は、令和3年12月以降に甲種・乙種・丙種特別のオンライン講習会で使用したものと同じです。
         図書をお申込される方は、冊数をご記入下さい。</t>
    <rPh sb="5" eb="7">
      <t>コッカ</t>
    </rPh>
    <rPh sb="7" eb="9">
      <t>シケン</t>
    </rPh>
    <rPh sb="9" eb="11">
      <t>チョクゼン</t>
    </rPh>
    <rPh sb="11" eb="13">
      <t>コウシュウ</t>
    </rPh>
    <rPh sb="16" eb="18">
      <t>ホウキ</t>
    </rPh>
    <rPh sb="18" eb="19">
      <t>シュウ</t>
    </rPh>
    <rPh sb="21" eb="23">
      <t>シヨウ</t>
    </rPh>
    <rPh sb="29" eb="30">
      <t>タ</t>
    </rPh>
    <rPh sb="31" eb="33">
      <t>トショ</t>
    </rPh>
    <rPh sb="34" eb="36">
      <t>ヒツヨウ</t>
    </rPh>
    <rPh sb="37" eb="38">
      <t>カタ</t>
    </rPh>
    <rPh sb="42" eb="44">
      <t>コウニュウ</t>
    </rPh>
    <rPh sb="44" eb="45">
      <t>クダ</t>
    </rPh>
    <rPh sb="67" eb="6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</si>
</sst>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#&quot;名&quot;"/>
    <numFmt numFmtId="178" formatCode="#&quot;冊&quot;"/>
    <numFmt numFmtId="179" formatCode="#&quot;円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1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0"/>
      <name val="BIZ UDPゴシック"/>
      <family val="3"/>
      <charset val="128"/>
    </font>
    <font>
      <b/>
      <u/>
      <sz val="11"/>
      <color theme="10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u/>
      <sz val="14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b/>
      <sz val="9"/>
      <color rgb="FF00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u/>
      <sz val="14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5" fillId="2" borderId="0" xfId="2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6" fillId="2" borderId="0" xfId="0" applyFont="1" applyFill="1">
      <alignment vertical="center"/>
    </xf>
    <xf numFmtId="0" fontId="8" fillId="0" borderId="0" xfId="0" applyFo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10" fillId="2" borderId="40" xfId="2" applyFont="1" applyFill="1" applyBorder="1" applyAlignment="1">
      <alignment vertical="center"/>
    </xf>
    <xf numFmtId="0" fontId="11" fillId="2" borderId="40" xfId="2" applyFont="1" applyFill="1" applyBorder="1" applyAlignment="1">
      <alignment vertical="center"/>
    </xf>
    <xf numFmtId="0" fontId="16" fillId="2" borderId="4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76" fontId="21" fillId="2" borderId="45" xfId="0" applyNumberFormat="1" applyFont="1" applyFill="1" applyBorder="1" applyAlignment="1">
      <alignment horizontal="center" vertical="center" wrapText="1"/>
    </xf>
    <xf numFmtId="176" fontId="21" fillId="2" borderId="56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38" fontId="22" fillId="2" borderId="43" xfId="1" applyFont="1" applyFill="1" applyBorder="1" applyAlignment="1">
      <alignment horizontal="right" vertical="center" wrapText="1"/>
    </xf>
    <xf numFmtId="38" fontId="22" fillId="2" borderId="33" xfId="1" applyFont="1" applyFill="1" applyBorder="1" applyAlignment="1">
      <alignment horizontal="right" vertical="center" wrapText="1"/>
    </xf>
    <xf numFmtId="38" fontId="22" fillId="2" borderId="31" xfId="1" applyFont="1" applyFill="1" applyBorder="1" applyAlignment="1">
      <alignment horizontal="right" vertical="center" wrapText="1"/>
    </xf>
    <xf numFmtId="0" fontId="22" fillId="2" borderId="13" xfId="0" applyFont="1" applyFill="1" applyBorder="1" applyAlignment="1">
      <alignment horizontal="right" vertical="center" wrapText="1"/>
    </xf>
    <xf numFmtId="0" fontId="6" fillId="2" borderId="44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38" fontId="22" fillId="2" borderId="44" xfId="1" applyFont="1" applyFill="1" applyBorder="1" applyAlignment="1">
      <alignment horizontal="right" vertical="center" wrapText="1"/>
    </xf>
    <xf numFmtId="38" fontId="22" fillId="2" borderId="18" xfId="1" applyFont="1" applyFill="1" applyBorder="1" applyAlignment="1">
      <alignment horizontal="right" vertical="center" wrapText="1"/>
    </xf>
    <xf numFmtId="38" fontId="22" fillId="2" borderId="11" xfId="1" applyFont="1" applyFill="1" applyBorder="1" applyAlignment="1">
      <alignment horizontal="right" vertical="center" wrapText="1"/>
    </xf>
    <xf numFmtId="0" fontId="22" fillId="2" borderId="14" xfId="0" applyFont="1" applyFill="1" applyBorder="1" applyAlignment="1">
      <alignment horizontal="right" vertical="center" wrapText="1"/>
    </xf>
    <xf numFmtId="0" fontId="15" fillId="2" borderId="48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horizontal="right" vertical="top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38" fontId="23" fillId="2" borderId="44" xfId="1" applyFont="1" applyFill="1" applyBorder="1" applyAlignment="1">
      <alignment horizontal="center" vertical="center" wrapText="1"/>
    </xf>
    <xf numFmtId="38" fontId="23" fillId="2" borderId="18" xfId="1" applyFont="1" applyFill="1" applyBorder="1" applyAlignment="1">
      <alignment horizontal="center" vertical="center" wrapText="1"/>
    </xf>
    <xf numFmtId="38" fontId="23" fillId="2" borderId="11" xfId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top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right" vertical="top" wrapText="1"/>
    </xf>
    <xf numFmtId="0" fontId="6" fillId="2" borderId="4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38" fontId="23" fillId="2" borderId="45" xfId="1" applyFont="1" applyFill="1" applyBorder="1" applyAlignment="1">
      <alignment horizontal="center" vertical="center" wrapText="1"/>
    </xf>
    <xf numFmtId="38" fontId="23" fillId="2" borderId="20" xfId="1" applyFont="1" applyFill="1" applyBorder="1" applyAlignment="1">
      <alignment horizontal="center" vertical="center" wrapText="1"/>
    </xf>
    <xf numFmtId="38" fontId="23" fillId="2" borderId="26" xfId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right" vertical="top" wrapText="1"/>
    </xf>
    <xf numFmtId="0" fontId="6" fillId="2" borderId="58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 applyAlignment="1"/>
    <xf numFmtId="0" fontId="21" fillId="2" borderId="3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38" fontId="21" fillId="2" borderId="11" xfId="1" applyFont="1" applyFill="1" applyBorder="1" applyAlignment="1">
      <alignment horizontal="right" vertical="center"/>
    </xf>
    <xf numFmtId="38" fontId="21" fillId="2" borderId="17" xfId="1" applyFont="1" applyFill="1" applyBorder="1" applyAlignment="1">
      <alignment horizontal="right" vertical="center"/>
    </xf>
    <xf numFmtId="38" fontId="25" fillId="2" borderId="1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21" fillId="2" borderId="17" xfId="1" applyFont="1" applyFill="1" applyBorder="1" applyAlignment="1">
      <alignment vertical="center"/>
    </xf>
    <xf numFmtId="0" fontId="22" fillId="2" borderId="12" xfId="0" applyFont="1" applyFill="1" applyBorder="1" applyAlignment="1">
      <alignment horizontal="right" vertical="center"/>
    </xf>
    <xf numFmtId="38" fontId="25" fillId="2" borderId="12" xfId="1" applyFont="1" applyFill="1" applyBorder="1" applyAlignment="1">
      <alignment horizontal="right" vertical="center"/>
    </xf>
    <xf numFmtId="0" fontId="21" fillId="2" borderId="23" xfId="0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vertical="center"/>
    </xf>
    <xf numFmtId="38" fontId="25" fillId="2" borderId="21" xfId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178" fontId="21" fillId="2" borderId="28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2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right" vertical="center"/>
    </xf>
    <xf numFmtId="0" fontId="21" fillId="2" borderId="32" xfId="0" applyFont="1" applyFill="1" applyBorder="1" applyAlignment="1">
      <alignment horizontal="center" vertical="center"/>
    </xf>
    <xf numFmtId="178" fontId="25" fillId="2" borderId="28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7" fillId="2" borderId="14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/>
    </xf>
    <xf numFmtId="177" fontId="6" fillId="2" borderId="61" xfId="0" applyNumberFormat="1" applyFont="1" applyFill="1" applyBorder="1" applyAlignment="1">
      <alignment horizontal="right" vertical="center" wrapText="1"/>
    </xf>
    <xf numFmtId="178" fontId="6" fillId="2" borderId="62" xfId="0" applyNumberFormat="1" applyFont="1" applyFill="1" applyBorder="1" applyAlignment="1">
      <alignment horizontal="right" vertical="center" wrapText="1"/>
    </xf>
    <xf numFmtId="178" fontId="6" fillId="2" borderId="61" xfId="0" applyNumberFormat="1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horizontal="right" vertical="center" wrapText="1"/>
    </xf>
    <xf numFmtId="0" fontId="22" fillId="2" borderId="24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179" fontId="6" fillId="2" borderId="6" xfId="1" applyNumberFormat="1" applyFont="1" applyFill="1" applyBorder="1" applyAlignment="1">
      <alignment horizontal="right" vertical="center" wrapText="1"/>
    </xf>
    <xf numFmtId="179" fontId="6" fillId="2" borderId="8" xfId="1" applyNumberFormat="1" applyFont="1" applyFill="1" applyBorder="1" applyAlignment="1">
      <alignment horizontal="right" vertical="center" wrapText="1"/>
    </xf>
    <xf numFmtId="0" fontId="21" fillId="2" borderId="47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right" vertical="center"/>
    </xf>
    <xf numFmtId="0" fontId="21" fillId="2" borderId="2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25" fillId="2" borderId="28" xfId="1" applyFont="1" applyFill="1" applyBorder="1" applyAlignment="1">
      <alignment horizontal="right" vertical="center"/>
    </xf>
    <xf numFmtId="38" fontId="25" fillId="2" borderId="29" xfId="1" applyFont="1" applyFill="1" applyBorder="1" applyAlignment="1">
      <alignment horizontal="right" vertical="center"/>
    </xf>
    <xf numFmtId="38" fontId="22" fillId="2" borderId="10" xfId="1" applyFont="1" applyFill="1" applyBorder="1" applyAlignment="1">
      <alignment horizontal="right" vertical="center"/>
    </xf>
    <xf numFmtId="38" fontId="22" fillId="2" borderId="14" xfId="1" applyFont="1" applyFill="1" applyBorder="1" applyAlignment="1">
      <alignment horizontal="right" vertical="center"/>
    </xf>
    <xf numFmtId="38" fontId="25" fillId="2" borderId="6" xfId="0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right" vertical="center"/>
    </xf>
    <xf numFmtId="0" fontId="25" fillId="2" borderId="8" xfId="0" applyFont="1" applyFill="1" applyBorder="1" applyAlignment="1">
      <alignment horizontal="right" vertical="center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right" vertical="center" wrapText="1"/>
    </xf>
    <xf numFmtId="0" fontId="22" fillId="2" borderId="34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7" fillId="2" borderId="36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228601</xdr:rowOff>
    </xdr:from>
    <xdr:to>
      <xdr:col>3</xdr:col>
      <xdr:colOff>57150</xdr:colOff>
      <xdr:row>3</xdr:row>
      <xdr:rowOff>1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61925" y="228601"/>
          <a:ext cx="838200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>
            <a:lnSpc>
              <a:spcPts val="1500"/>
            </a:lnSpc>
            <a:spcAft>
              <a:spcPts val="0"/>
            </a:spcAft>
          </a:pPr>
          <a:r>
            <a:rPr lang="ja-JP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別 紙</a:t>
          </a:r>
          <a:endParaRPr lang="ja-JP" sz="1200">
            <a:solidFill>
              <a:srgbClr val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676275</xdr:colOff>
      <xdr:row>2</xdr:row>
      <xdr:rowOff>28574</xdr:rowOff>
    </xdr:from>
    <xdr:to>
      <xdr:col>14</xdr:col>
      <xdr:colOff>552450</xdr:colOff>
      <xdr:row>3</xdr:row>
      <xdr:rowOff>95249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981950" y="238124"/>
          <a:ext cx="1390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>
            <a:lnSpc>
              <a:spcPts val="1700"/>
            </a:lnSpc>
            <a:spcAft>
              <a:spcPts val="0"/>
            </a:spcAft>
          </a:pPr>
          <a:r>
            <a:rPr lang="en-US" altLang="ja-JP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   </a:t>
          </a:r>
          <a:r>
            <a:rPr lang="ja-JP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講習申込書</a:t>
          </a:r>
          <a:r>
            <a:rPr lang="en-US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  </a:t>
          </a:r>
          <a:endParaRPr lang="ja-JP" sz="1050">
            <a:solidFill>
              <a:srgbClr val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228601</xdr:rowOff>
    </xdr:from>
    <xdr:to>
      <xdr:col>3</xdr:col>
      <xdr:colOff>57150</xdr:colOff>
      <xdr:row>3</xdr:row>
      <xdr:rowOff>1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61925" y="228601"/>
          <a:ext cx="838200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>
            <a:lnSpc>
              <a:spcPts val="1500"/>
            </a:lnSpc>
            <a:spcAft>
              <a:spcPts val="0"/>
            </a:spcAft>
          </a:pPr>
          <a:r>
            <a:rPr lang="ja-JP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別 紙</a:t>
          </a:r>
          <a:endParaRPr lang="ja-JP" sz="1200">
            <a:solidFill>
              <a:srgbClr val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714375</xdr:colOff>
      <xdr:row>2</xdr:row>
      <xdr:rowOff>28574</xdr:rowOff>
    </xdr:from>
    <xdr:to>
      <xdr:col>14</xdr:col>
      <xdr:colOff>552450</xdr:colOff>
      <xdr:row>3</xdr:row>
      <xdr:rowOff>95249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677150" y="371474"/>
          <a:ext cx="12858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l">
            <a:lnSpc>
              <a:spcPts val="1700"/>
            </a:lnSpc>
            <a:spcAft>
              <a:spcPts val="0"/>
            </a:spcAft>
          </a:pPr>
          <a:r>
            <a:rPr lang="en-US" altLang="ja-JP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   </a:t>
          </a:r>
          <a:r>
            <a:rPr lang="ja-JP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講習申込書</a:t>
          </a:r>
          <a:r>
            <a:rPr lang="en-US" sz="12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ＭＳ 明朝" panose="02020609040205080304" pitchFamily="17" charset="-128"/>
            </a:rPr>
            <a:t>  </a:t>
          </a:r>
          <a:endParaRPr lang="ja-JP" sz="1050">
            <a:solidFill>
              <a:srgbClr val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57150</xdr:colOff>
      <xdr:row>17</xdr:row>
      <xdr:rowOff>28575</xdr:rowOff>
    </xdr:from>
    <xdr:to>
      <xdr:col>7</xdr:col>
      <xdr:colOff>276225</xdr:colOff>
      <xdr:row>17</xdr:row>
      <xdr:rowOff>219075</xdr:rowOff>
    </xdr:to>
    <xdr:sp macro="" textlink="">
      <xdr:nvSpPr>
        <xdr:cNvPr id="4" name="フローチャート: 結合子 3"/>
        <xdr:cNvSpPr/>
      </xdr:nvSpPr>
      <xdr:spPr>
        <a:xfrm>
          <a:off x="3829050" y="4333875"/>
          <a:ext cx="219075" cy="19050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361950</xdr:colOff>
      <xdr:row>19</xdr:row>
      <xdr:rowOff>28575</xdr:rowOff>
    </xdr:from>
    <xdr:to>
      <xdr:col>7</xdr:col>
      <xdr:colOff>581025</xdr:colOff>
      <xdr:row>19</xdr:row>
      <xdr:rowOff>219075</xdr:rowOff>
    </xdr:to>
    <xdr:sp macro="" textlink="">
      <xdr:nvSpPr>
        <xdr:cNvPr id="5" name="フローチャート: 結合子 4"/>
        <xdr:cNvSpPr/>
      </xdr:nvSpPr>
      <xdr:spPr>
        <a:xfrm>
          <a:off x="4133850" y="4810125"/>
          <a:ext cx="219075" cy="19050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7</xdr:col>
      <xdr:colOff>285750</xdr:colOff>
      <xdr:row>18</xdr:row>
      <xdr:rowOff>209550</xdr:rowOff>
    </xdr:to>
    <xdr:sp macro="" textlink="">
      <xdr:nvSpPr>
        <xdr:cNvPr id="6" name="フローチャート: 結合子 5"/>
        <xdr:cNvSpPr/>
      </xdr:nvSpPr>
      <xdr:spPr>
        <a:xfrm>
          <a:off x="3838575" y="4562475"/>
          <a:ext cx="219075" cy="19050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371475</xdr:colOff>
      <xdr:row>20</xdr:row>
      <xdr:rowOff>47625</xdr:rowOff>
    </xdr:from>
    <xdr:to>
      <xdr:col>7</xdr:col>
      <xdr:colOff>590550</xdr:colOff>
      <xdr:row>21</xdr:row>
      <xdr:rowOff>0</xdr:rowOff>
    </xdr:to>
    <xdr:sp macro="" textlink="">
      <xdr:nvSpPr>
        <xdr:cNvPr id="7" name="フローチャート: 結合子 6"/>
        <xdr:cNvSpPr/>
      </xdr:nvSpPr>
      <xdr:spPr>
        <a:xfrm>
          <a:off x="4143375" y="5067300"/>
          <a:ext cx="219075" cy="190500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tabSelected="1" zoomScaleNormal="100" zoomScaleSheetLayoutView="100" workbookViewId="0"/>
  </sheetViews>
  <sheetFormatPr defaultRowHeight="13.5" x14ac:dyDescent="0.15"/>
  <cols>
    <col min="1" max="1" width="3.125" style="79" customWidth="1"/>
    <col min="2" max="2" width="2.75" style="79" customWidth="1"/>
    <col min="3" max="3" width="8.5" style="86" customWidth="1"/>
    <col min="4" max="4" width="9" style="86" customWidth="1"/>
    <col min="5" max="6" width="11.375" style="86" customWidth="1"/>
    <col min="7" max="7" width="10.625" style="86" customWidth="1"/>
    <col min="8" max="8" width="8.75" style="86" customWidth="1"/>
    <col min="9" max="9" width="10.75" style="86" customWidth="1"/>
    <col min="10" max="10" width="5.375" style="86" customWidth="1"/>
    <col min="11" max="11" width="4.75" style="86" customWidth="1"/>
    <col min="12" max="12" width="9.5" style="86" customWidth="1"/>
    <col min="13" max="13" width="10.375" style="86" customWidth="1"/>
    <col min="14" max="15" width="9.5" style="86" customWidth="1"/>
    <col min="16" max="16" width="0.375" style="86" customWidth="1"/>
    <col min="17" max="17" width="1.125" style="86" customWidth="1"/>
    <col min="18" max="16384" width="9" style="86"/>
  </cols>
  <sheetData>
    <row r="1" spans="1:16" s="79" customFormat="1" ht="10.5" customHeight="1" x14ac:dyDescent="0.15">
      <c r="B1" s="105"/>
    </row>
    <row r="2" spans="1:16" s="79" customFormat="1" ht="6" customHeight="1" x14ac:dyDescent="0.15"/>
    <row r="3" spans="1:16" s="79" customFormat="1" x14ac:dyDescent="0.15"/>
    <row r="4" spans="1:16" s="79" customFormat="1" ht="14.25" x14ac:dyDescent="0.15">
      <c r="C4" s="106" t="s">
        <v>65</v>
      </c>
    </row>
    <row r="5" spans="1:16" s="79" customFormat="1" ht="14.25" x14ac:dyDescent="0.15">
      <c r="B5" s="79" t="s">
        <v>52</v>
      </c>
      <c r="C5" s="107" t="s">
        <v>53</v>
      </c>
      <c r="D5" s="108"/>
      <c r="G5" s="108" t="s">
        <v>54</v>
      </c>
      <c r="I5" s="109" t="s">
        <v>63</v>
      </c>
      <c r="J5" s="86"/>
      <c r="K5" s="86"/>
      <c r="L5" s="86"/>
      <c r="M5" s="86"/>
    </row>
    <row r="6" spans="1:16" s="79" customFormat="1" ht="7.5" customHeight="1" x14ac:dyDescent="0.15">
      <c r="C6" s="107"/>
      <c r="D6" s="108"/>
      <c r="G6" s="108"/>
      <c r="I6" s="1"/>
      <c r="J6" s="1"/>
      <c r="K6" s="1"/>
      <c r="L6" s="1"/>
      <c r="M6" s="1"/>
    </row>
    <row r="7" spans="1:16" s="79" customFormat="1" ht="8.25" customHeight="1" thickBot="1" x14ac:dyDescent="0.2">
      <c r="A7" s="78"/>
      <c r="C7" s="107"/>
      <c r="D7" s="108"/>
      <c r="H7" s="108"/>
      <c r="J7" s="9"/>
      <c r="K7" s="9"/>
      <c r="L7" s="9"/>
      <c r="M7" s="9"/>
      <c r="N7" s="10"/>
    </row>
    <row r="8" spans="1:16" ht="21" customHeight="1" thickBot="1" x14ac:dyDescent="0.2">
      <c r="A8" s="78"/>
      <c r="B8" s="119" t="s">
        <v>64</v>
      </c>
      <c r="C8" s="120"/>
      <c r="D8" s="120"/>
      <c r="E8" s="120"/>
      <c r="F8" s="120"/>
      <c r="G8" s="159"/>
      <c r="H8" s="121" t="s">
        <v>0</v>
      </c>
      <c r="I8" s="122"/>
      <c r="J8" s="122"/>
      <c r="K8" s="122"/>
      <c r="L8" s="122"/>
      <c r="M8" s="122"/>
      <c r="N8" s="122"/>
      <c r="O8" s="123"/>
      <c r="P8" s="79"/>
    </row>
    <row r="9" spans="1:16" ht="21" customHeight="1" thickBot="1" x14ac:dyDescent="0.2">
      <c r="A9" s="78"/>
      <c r="B9" s="119" t="s">
        <v>8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59"/>
      <c r="P9" s="79"/>
    </row>
    <row r="10" spans="1:16" ht="21" customHeight="1" thickBot="1" x14ac:dyDescent="0.2">
      <c r="A10" s="78"/>
      <c r="B10" s="119" t="s">
        <v>15</v>
      </c>
      <c r="C10" s="120"/>
      <c r="D10" s="120"/>
      <c r="E10" s="120"/>
      <c r="F10" s="120"/>
      <c r="G10" s="120"/>
      <c r="H10" s="120"/>
      <c r="I10" s="120"/>
      <c r="J10" s="159"/>
      <c r="K10" s="124" t="s">
        <v>9</v>
      </c>
      <c r="L10" s="125"/>
      <c r="M10" s="125"/>
      <c r="N10" s="125"/>
      <c r="O10" s="126"/>
      <c r="P10" s="79"/>
    </row>
    <row r="11" spans="1:16" ht="21" customHeight="1" thickBot="1" x14ac:dyDescent="0.2">
      <c r="A11" s="78"/>
      <c r="B11" s="119" t="s">
        <v>13</v>
      </c>
      <c r="C11" s="120"/>
      <c r="D11" s="120"/>
      <c r="E11" s="120"/>
      <c r="F11" s="120"/>
      <c r="G11" s="120"/>
      <c r="H11" s="120"/>
      <c r="I11" s="120"/>
      <c r="J11" s="159"/>
      <c r="K11" s="121" t="s">
        <v>14</v>
      </c>
      <c r="L11" s="122"/>
      <c r="M11" s="122"/>
      <c r="N11" s="122"/>
      <c r="O11" s="123"/>
      <c r="P11" s="79"/>
    </row>
    <row r="12" spans="1:16" ht="33" customHeight="1" thickBot="1" x14ac:dyDescent="0.2">
      <c r="A12" s="78"/>
      <c r="B12" s="119" t="s">
        <v>66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66" t="s">
        <v>67</v>
      </c>
      <c r="M12" s="167"/>
      <c r="N12" s="167"/>
      <c r="O12" s="168"/>
      <c r="P12" s="79"/>
    </row>
    <row r="13" spans="1:16" ht="27.75" customHeight="1" x14ac:dyDescent="0.15">
      <c r="A13" s="78"/>
      <c r="B13" s="160" t="s">
        <v>10</v>
      </c>
      <c r="C13" s="161"/>
      <c r="D13" s="161"/>
      <c r="E13" s="11" t="s">
        <v>22</v>
      </c>
      <c r="F13" s="12" t="s">
        <v>55</v>
      </c>
      <c r="G13" s="13" t="s">
        <v>22</v>
      </c>
      <c r="H13" s="175" t="s">
        <v>25</v>
      </c>
      <c r="I13" s="12" t="s">
        <v>55</v>
      </c>
      <c r="J13" s="173"/>
      <c r="K13" s="174"/>
      <c r="L13" s="14" t="s">
        <v>78</v>
      </c>
      <c r="M13" s="175" t="s">
        <v>75</v>
      </c>
      <c r="N13" s="177" t="s">
        <v>76</v>
      </c>
      <c r="O13" s="179" t="s">
        <v>74</v>
      </c>
      <c r="P13" s="79"/>
    </row>
    <row r="14" spans="1:16" ht="53.25" customHeight="1" x14ac:dyDescent="0.15">
      <c r="A14" s="78"/>
      <c r="B14" s="162"/>
      <c r="C14" s="163"/>
      <c r="D14" s="163"/>
      <c r="E14" s="15" t="s">
        <v>24</v>
      </c>
      <c r="F14" s="169" t="s">
        <v>68</v>
      </c>
      <c r="G14" s="16" t="s">
        <v>23</v>
      </c>
      <c r="H14" s="188"/>
      <c r="I14" s="169" t="s">
        <v>69</v>
      </c>
      <c r="J14" s="171" t="s">
        <v>1</v>
      </c>
      <c r="K14" s="172"/>
      <c r="L14" s="101" t="s">
        <v>77</v>
      </c>
      <c r="M14" s="176"/>
      <c r="N14" s="178"/>
      <c r="O14" s="180"/>
    </row>
    <row r="15" spans="1:16" ht="18.75" customHeight="1" thickBot="1" x14ac:dyDescent="0.2">
      <c r="A15" s="78"/>
      <c r="B15" s="164"/>
      <c r="C15" s="165"/>
      <c r="D15" s="165"/>
      <c r="E15" s="18">
        <v>44838</v>
      </c>
      <c r="F15" s="170"/>
      <c r="G15" s="19">
        <v>44841</v>
      </c>
      <c r="H15" s="189"/>
      <c r="I15" s="170"/>
      <c r="J15" s="165" t="s">
        <v>27</v>
      </c>
      <c r="K15" s="187"/>
      <c r="L15" s="20" t="s">
        <v>11</v>
      </c>
      <c r="M15" s="21" t="s">
        <v>11</v>
      </c>
      <c r="N15" s="21" t="s">
        <v>11</v>
      </c>
      <c r="O15" s="100" t="s">
        <v>11</v>
      </c>
    </row>
    <row r="16" spans="1:16" ht="21.75" customHeight="1" x14ac:dyDescent="0.15">
      <c r="A16" s="78"/>
      <c r="B16" s="23" t="s">
        <v>29</v>
      </c>
      <c r="C16" s="156"/>
      <c r="D16" s="156"/>
      <c r="E16" s="24"/>
      <c r="F16" s="25"/>
      <c r="G16" s="26"/>
      <c r="H16" s="27" t="s">
        <v>16</v>
      </c>
      <c r="I16" s="28"/>
      <c r="J16" s="157"/>
      <c r="K16" s="158"/>
      <c r="L16" s="29"/>
      <c r="M16" s="30"/>
      <c r="N16" s="31"/>
      <c r="O16" s="32"/>
    </row>
    <row r="17" spans="1:15" ht="21.75" customHeight="1" x14ac:dyDescent="0.15">
      <c r="A17" s="78"/>
      <c r="B17" s="33" t="s">
        <v>30</v>
      </c>
      <c r="C17" s="186"/>
      <c r="D17" s="186"/>
      <c r="E17" s="34"/>
      <c r="F17" s="35"/>
      <c r="G17" s="36"/>
      <c r="H17" s="37" t="s">
        <v>16</v>
      </c>
      <c r="I17" s="38"/>
      <c r="J17" s="117"/>
      <c r="K17" s="118"/>
      <c r="L17" s="39"/>
      <c r="M17" s="40"/>
      <c r="N17" s="41"/>
      <c r="O17" s="42"/>
    </row>
    <row r="18" spans="1:15" ht="21.75" customHeight="1" x14ac:dyDescent="0.15">
      <c r="A18" s="78"/>
      <c r="B18" s="33" t="s">
        <v>31</v>
      </c>
      <c r="C18" s="186"/>
      <c r="D18" s="186"/>
      <c r="E18" s="34"/>
      <c r="F18" s="35"/>
      <c r="G18" s="36"/>
      <c r="H18" s="37" t="s">
        <v>16</v>
      </c>
      <c r="I18" s="28"/>
      <c r="J18" s="117"/>
      <c r="K18" s="118"/>
      <c r="L18" s="39"/>
      <c r="M18" s="40"/>
      <c r="N18" s="41"/>
      <c r="O18" s="42"/>
    </row>
    <row r="19" spans="1:15" ht="21.75" customHeight="1" x14ac:dyDescent="0.15">
      <c r="A19" s="78"/>
      <c r="B19" s="33" t="s">
        <v>32</v>
      </c>
      <c r="C19" s="186"/>
      <c r="D19" s="186"/>
      <c r="E19" s="34"/>
      <c r="F19" s="35"/>
      <c r="G19" s="36"/>
      <c r="H19" s="37" t="s">
        <v>16</v>
      </c>
      <c r="I19" s="38"/>
      <c r="J19" s="117"/>
      <c r="K19" s="118"/>
      <c r="L19" s="39"/>
      <c r="M19" s="40"/>
      <c r="N19" s="41"/>
      <c r="O19" s="42"/>
    </row>
    <row r="20" spans="1:15" ht="21.75" customHeight="1" x14ac:dyDescent="0.15">
      <c r="A20" s="78"/>
      <c r="B20" s="33" t="s">
        <v>33</v>
      </c>
      <c r="C20" s="186"/>
      <c r="D20" s="186"/>
      <c r="E20" s="34"/>
      <c r="F20" s="35"/>
      <c r="G20" s="36"/>
      <c r="H20" s="37" t="s">
        <v>16</v>
      </c>
      <c r="I20" s="38"/>
      <c r="J20" s="117"/>
      <c r="K20" s="118"/>
      <c r="L20" s="39"/>
      <c r="M20" s="40"/>
      <c r="N20" s="41"/>
      <c r="O20" s="42"/>
    </row>
    <row r="21" spans="1:15" ht="21.75" customHeight="1" x14ac:dyDescent="0.15">
      <c r="A21" s="78"/>
      <c r="B21" s="33" t="s">
        <v>34</v>
      </c>
      <c r="C21" s="186"/>
      <c r="D21" s="186"/>
      <c r="E21" s="43"/>
      <c r="F21" s="44"/>
      <c r="G21" s="36"/>
      <c r="H21" s="37" t="s">
        <v>16</v>
      </c>
      <c r="I21" s="38"/>
      <c r="J21" s="117"/>
      <c r="K21" s="118"/>
      <c r="L21" s="39"/>
      <c r="M21" s="40"/>
      <c r="N21" s="41"/>
      <c r="O21" s="42"/>
    </row>
    <row r="22" spans="1:15" ht="21.75" customHeight="1" x14ac:dyDescent="0.15">
      <c r="A22" s="78"/>
      <c r="B22" s="33" t="s">
        <v>35</v>
      </c>
      <c r="C22" s="155"/>
      <c r="D22" s="155"/>
      <c r="E22" s="46"/>
      <c r="F22" s="47"/>
      <c r="G22" s="48"/>
      <c r="H22" s="37" t="s">
        <v>16</v>
      </c>
      <c r="I22" s="49"/>
      <c r="J22" s="155"/>
      <c r="K22" s="136"/>
      <c r="L22" s="50"/>
      <c r="M22" s="51"/>
      <c r="N22" s="52"/>
      <c r="O22" s="110"/>
    </row>
    <row r="23" spans="1:15" ht="21.75" customHeight="1" x14ac:dyDescent="0.15">
      <c r="A23" s="78"/>
      <c r="B23" s="33" t="s">
        <v>36</v>
      </c>
      <c r="C23" s="155"/>
      <c r="D23" s="155"/>
      <c r="E23" s="46"/>
      <c r="F23" s="47"/>
      <c r="G23" s="48"/>
      <c r="H23" s="37" t="s">
        <v>16</v>
      </c>
      <c r="I23" s="49"/>
      <c r="J23" s="155"/>
      <c r="K23" s="136"/>
      <c r="L23" s="50"/>
      <c r="M23" s="51"/>
      <c r="N23" s="52"/>
      <c r="O23" s="110"/>
    </row>
    <row r="24" spans="1:15" ht="21.75" customHeight="1" x14ac:dyDescent="0.15">
      <c r="A24" s="78"/>
      <c r="B24" s="33" t="s">
        <v>37</v>
      </c>
      <c r="C24" s="155"/>
      <c r="D24" s="155"/>
      <c r="E24" s="46"/>
      <c r="F24" s="47"/>
      <c r="G24" s="48"/>
      <c r="H24" s="37" t="s">
        <v>16</v>
      </c>
      <c r="I24" s="49"/>
      <c r="J24" s="155"/>
      <c r="K24" s="136"/>
      <c r="L24" s="50"/>
      <c r="M24" s="51"/>
      <c r="N24" s="52"/>
      <c r="O24" s="110"/>
    </row>
    <row r="25" spans="1:15" ht="21.75" customHeight="1" x14ac:dyDescent="0.15">
      <c r="A25" s="78"/>
      <c r="B25" s="33" t="s">
        <v>38</v>
      </c>
      <c r="C25" s="155"/>
      <c r="D25" s="155"/>
      <c r="E25" s="46"/>
      <c r="F25" s="47"/>
      <c r="G25" s="48"/>
      <c r="H25" s="37" t="s">
        <v>16</v>
      </c>
      <c r="I25" s="49"/>
      <c r="J25" s="155"/>
      <c r="K25" s="136"/>
      <c r="L25" s="50"/>
      <c r="M25" s="51"/>
      <c r="N25" s="52"/>
      <c r="O25" s="110"/>
    </row>
    <row r="26" spans="1:15" ht="21.75" customHeight="1" x14ac:dyDescent="0.15">
      <c r="A26" s="78"/>
      <c r="B26" s="33" t="s">
        <v>39</v>
      </c>
      <c r="C26" s="155"/>
      <c r="D26" s="155"/>
      <c r="E26" s="46"/>
      <c r="F26" s="47"/>
      <c r="G26" s="48"/>
      <c r="H26" s="37" t="s">
        <v>16</v>
      </c>
      <c r="I26" s="49"/>
      <c r="J26" s="155"/>
      <c r="K26" s="136"/>
      <c r="L26" s="50"/>
      <c r="M26" s="51"/>
      <c r="N26" s="52"/>
      <c r="O26" s="110"/>
    </row>
    <row r="27" spans="1:15" ht="21.75" customHeight="1" x14ac:dyDescent="0.15">
      <c r="A27" s="78"/>
      <c r="B27" s="33" t="s">
        <v>40</v>
      </c>
      <c r="C27" s="155"/>
      <c r="D27" s="155"/>
      <c r="E27" s="46"/>
      <c r="F27" s="47"/>
      <c r="G27" s="48"/>
      <c r="H27" s="37" t="s">
        <v>16</v>
      </c>
      <c r="I27" s="49"/>
      <c r="J27" s="155"/>
      <c r="K27" s="136"/>
      <c r="L27" s="50"/>
      <c r="M27" s="51"/>
      <c r="N27" s="52"/>
      <c r="O27" s="110"/>
    </row>
    <row r="28" spans="1:15" ht="21.75" customHeight="1" x14ac:dyDescent="0.15">
      <c r="A28" s="78"/>
      <c r="B28" s="33" t="s">
        <v>41</v>
      </c>
      <c r="C28" s="155"/>
      <c r="D28" s="155"/>
      <c r="E28" s="46"/>
      <c r="F28" s="47"/>
      <c r="G28" s="48"/>
      <c r="H28" s="37" t="s">
        <v>16</v>
      </c>
      <c r="I28" s="49"/>
      <c r="J28" s="155"/>
      <c r="K28" s="136"/>
      <c r="L28" s="50"/>
      <c r="M28" s="51"/>
      <c r="N28" s="52"/>
      <c r="O28" s="110"/>
    </row>
    <row r="29" spans="1:15" ht="21.75" customHeight="1" x14ac:dyDescent="0.15">
      <c r="A29" s="78"/>
      <c r="B29" s="33" t="s">
        <v>42</v>
      </c>
      <c r="C29" s="155"/>
      <c r="D29" s="155"/>
      <c r="E29" s="46"/>
      <c r="F29" s="47"/>
      <c r="G29" s="48"/>
      <c r="H29" s="37" t="s">
        <v>16</v>
      </c>
      <c r="I29" s="49"/>
      <c r="J29" s="155"/>
      <c r="K29" s="136"/>
      <c r="L29" s="50"/>
      <c r="M29" s="51"/>
      <c r="N29" s="52"/>
      <c r="O29" s="110"/>
    </row>
    <row r="30" spans="1:15" ht="21.75" customHeight="1" x14ac:dyDescent="0.15">
      <c r="A30" s="78"/>
      <c r="B30" s="33" t="s">
        <v>43</v>
      </c>
      <c r="C30" s="155"/>
      <c r="D30" s="155"/>
      <c r="E30" s="54"/>
      <c r="F30" s="55"/>
      <c r="G30" s="54"/>
      <c r="H30" s="37" t="s">
        <v>16</v>
      </c>
      <c r="I30" s="49"/>
      <c r="J30" s="155"/>
      <c r="K30" s="136"/>
      <c r="L30" s="50"/>
      <c r="M30" s="51"/>
      <c r="N30" s="52"/>
      <c r="O30" s="110"/>
    </row>
    <row r="31" spans="1:15" ht="21.75" customHeight="1" x14ac:dyDescent="0.15">
      <c r="A31" s="78"/>
      <c r="B31" s="33" t="s">
        <v>44</v>
      </c>
      <c r="C31" s="135"/>
      <c r="D31" s="136"/>
      <c r="E31" s="56"/>
      <c r="F31" s="57"/>
      <c r="G31" s="56"/>
      <c r="H31" s="37" t="s">
        <v>16</v>
      </c>
      <c r="I31" s="49"/>
      <c r="J31" s="137"/>
      <c r="K31" s="136"/>
      <c r="L31" s="50"/>
      <c r="M31" s="51"/>
      <c r="N31" s="52"/>
      <c r="O31" s="110"/>
    </row>
    <row r="32" spans="1:15" ht="21.75" customHeight="1" x14ac:dyDescent="0.15">
      <c r="A32" s="78"/>
      <c r="B32" s="33" t="s">
        <v>45</v>
      </c>
      <c r="C32" s="135"/>
      <c r="D32" s="136"/>
      <c r="E32" s="56"/>
      <c r="F32" s="57"/>
      <c r="G32" s="56"/>
      <c r="H32" s="37" t="s">
        <v>16</v>
      </c>
      <c r="I32" s="49"/>
      <c r="J32" s="137"/>
      <c r="K32" s="136"/>
      <c r="L32" s="50"/>
      <c r="M32" s="51"/>
      <c r="N32" s="52"/>
      <c r="O32" s="110"/>
    </row>
    <row r="33" spans="1:20" ht="21.75" customHeight="1" x14ac:dyDescent="0.15">
      <c r="A33" s="78"/>
      <c r="B33" s="33" t="s">
        <v>46</v>
      </c>
      <c r="C33" s="135"/>
      <c r="D33" s="136"/>
      <c r="E33" s="58"/>
      <c r="F33" s="59"/>
      <c r="G33" s="58"/>
      <c r="H33" s="37" t="s">
        <v>16</v>
      </c>
      <c r="I33" s="49"/>
      <c r="J33" s="137"/>
      <c r="K33" s="136"/>
      <c r="L33" s="50"/>
      <c r="M33" s="51"/>
      <c r="N33" s="52"/>
      <c r="O33" s="111"/>
    </row>
    <row r="34" spans="1:20" ht="21.75" customHeight="1" x14ac:dyDescent="0.15">
      <c r="A34" s="78"/>
      <c r="B34" s="33" t="s">
        <v>47</v>
      </c>
      <c r="C34" s="135"/>
      <c r="D34" s="136"/>
      <c r="E34" s="54"/>
      <c r="F34" s="55"/>
      <c r="G34" s="54"/>
      <c r="H34" s="37" t="s">
        <v>16</v>
      </c>
      <c r="I34" s="49"/>
      <c r="J34" s="137"/>
      <c r="K34" s="136"/>
      <c r="L34" s="50"/>
      <c r="M34" s="51"/>
      <c r="N34" s="52"/>
      <c r="O34" s="111"/>
    </row>
    <row r="35" spans="1:20" ht="21.75" customHeight="1" thickBot="1" x14ac:dyDescent="0.2">
      <c r="A35" s="78"/>
      <c r="B35" s="61" t="s">
        <v>48</v>
      </c>
      <c r="C35" s="152"/>
      <c r="D35" s="153"/>
      <c r="E35" s="62"/>
      <c r="F35" s="63"/>
      <c r="G35" s="64"/>
      <c r="H35" s="65" t="s">
        <v>16</v>
      </c>
      <c r="I35" s="66"/>
      <c r="J35" s="154"/>
      <c r="K35" s="153"/>
      <c r="L35" s="67"/>
      <c r="M35" s="68"/>
      <c r="N35" s="69"/>
      <c r="O35" s="112"/>
    </row>
    <row r="36" spans="1:20" ht="18.95" customHeight="1" thickBot="1" x14ac:dyDescent="0.2">
      <c r="B36" s="138" t="s">
        <v>50</v>
      </c>
      <c r="C36" s="139"/>
      <c r="D36" s="139"/>
      <c r="E36" s="114">
        <f>COUNTA(E16:E35)</f>
        <v>0</v>
      </c>
      <c r="F36" s="71"/>
      <c r="G36" s="114">
        <f>COUNTA(G16:G35)</f>
        <v>0</v>
      </c>
      <c r="H36" s="71"/>
      <c r="I36" s="71"/>
      <c r="J36" s="129">
        <f>SUM(J16:K35)</f>
        <v>0</v>
      </c>
      <c r="K36" s="130"/>
      <c r="L36" s="115">
        <f>SUM(L16:L35)</f>
        <v>0</v>
      </c>
      <c r="M36" s="115">
        <f>SUM(M16:M35)</f>
        <v>0</v>
      </c>
      <c r="N36" s="115">
        <f>SUM(N16:N35)</f>
        <v>0</v>
      </c>
      <c r="O36" s="116">
        <f>SUM(O16:O35)</f>
        <v>0</v>
      </c>
      <c r="S36" s="108" t="s">
        <v>49</v>
      </c>
    </row>
    <row r="37" spans="1:20" ht="28.5" customHeight="1" x14ac:dyDescent="0.15">
      <c r="B37" s="133" t="s">
        <v>82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79"/>
    </row>
    <row r="38" spans="1:20" ht="28.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79"/>
    </row>
    <row r="39" spans="1:20" ht="18" customHeight="1" thickBot="1" x14ac:dyDescent="0.2">
      <c r="B39" s="113"/>
      <c r="C39" s="113" t="s">
        <v>51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79"/>
      <c r="T39" s="79"/>
    </row>
    <row r="40" spans="1:20" ht="15.75" customHeight="1" x14ac:dyDescent="0.15">
      <c r="C40" s="127" t="s">
        <v>20</v>
      </c>
      <c r="D40" s="128"/>
      <c r="E40" s="75" t="s">
        <v>19</v>
      </c>
      <c r="F40" s="76" t="s">
        <v>7</v>
      </c>
      <c r="G40" s="103" t="s">
        <v>18</v>
      </c>
      <c r="H40" s="131" t="s">
        <v>21</v>
      </c>
      <c r="I40" s="132"/>
      <c r="J40" s="79" t="s">
        <v>26</v>
      </c>
      <c r="K40" s="78"/>
      <c r="L40" s="78"/>
      <c r="M40" s="78"/>
      <c r="N40" s="78"/>
      <c r="O40" s="79"/>
    </row>
    <row r="41" spans="1:20" ht="20.25" customHeight="1" x14ac:dyDescent="0.15">
      <c r="C41" s="183" t="s">
        <v>56</v>
      </c>
      <c r="D41" s="80" t="s">
        <v>3</v>
      </c>
      <c r="E41" s="81">
        <v>4920</v>
      </c>
      <c r="F41" s="82">
        <v>4180</v>
      </c>
      <c r="G41" s="83"/>
      <c r="H41" s="147"/>
      <c r="I41" s="148"/>
      <c r="J41" s="84" t="s">
        <v>70</v>
      </c>
      <c r="K41" s="78"/>
      <c r="L41" s="78"/>
      <c r="M41" s="85"/>
      <c r="N41" s="78"/>
      <c r="O41" s="79"/>
    </row>
    <row r="42" spans="1:20" ht="20.25" customHeight="1" x14ac:dyDescent="0.15">
      <c r="C42" s="184"/>
      <c r="D42" s="80" t="s">
        <v>57</v>
      </c>
      <c r="E42" s="81">
        <v>970</v>
      </c>
      <c r="F42" s="82">
        <v>870</v>
      </c>
      <c r="G42" s="83"/>
      <c r="H42" s="147"/>
      <c r="I42" s="148"/>
      <c r="J42" s="84" t="s">
        <v>71</v>
      </c>
      <c r="K42" s="78"/>
      <c r="L42" s="78"/>
      <c r="M42" s="78"/>
      <c r="N42" s="78"/>
      <c r="O42" s="79"/>
    </row>
    <row r="43" spans="1:20" ht="20.25" customHeight="1" x14ac:dyDescent="0.15">
      <c r="C43" s="181" t="s">
        <v>5</v>
      </c>
      <c r="D43" s="80" t="s">
        <v>17</v>
      </c>
      <c r="E43" s="81">
        <v>6180</v>
      </c>
      <c r="F43" s="87">
        <v>5560</v>
      </c>
      <c r="G43" s="88"/>
      <c r="H43" s="147"/>
      <c r="I43" s="148"/>
      <c r="J43" s="84" t="s">
        <v>72</v>
      </c>
      <c r="K43" s="78"/>
      <c r="L43" s="78"/>
      <c r="M43" s="78"/>
      <c r="N43" s="85"/>
      <c r="O43" s="79"/>
    </row>
    <row r="44" spans="1:20" ht="20.25" customHeight="1" x14ac:dyDescent="0.15">
      <c r="C44" s="185"/>
      <c r="D44" s="80" t="s">
        <v>4</v>
      </c>
      <c r="E44" s="81">
        <v>3670</v>
      </c>
      <c r="F44" s="87">
        <v>3300</v>
      </c>
      <c r="G44" s="89"/>
      <c r="H44" s="147"/>
      <c r="I44" s="148"/>
      <c r="J44" s="84" t="s">
        <v>73</v>
      </c>
      <c r="K44" s="78"/>
      <c r="L44" s="78"/>
      <c r="M44" s="85"/>
      <c r="N44" s="78"/>
      <c r="O44" s="79"/>
    </row>
    <row r="45" spans="1:20" ht="20.25" customHeight="1" x14ac:dyDescent="0.15">
      <c r="C45" s="181" t="s">
        <v>6</v>
      </c>
      <c r="D45" s="80" t="s">
        <v>17</v>
      </c>
      <c r="E45" s="81">
        <v>4080</v>
      </c>
      <c r="F45" s="87">
        <v>3670</v>
      </c>
      <c r="G45" s="88"/>
      <c r="H45" s="147"/>
      <c r="I45" s="148"/>
      <c r="K45" s="78"/>
      <c r="L45" s="78"/>
      <c r="M45" s="78"/>
      <c r="N45" s="78"/>
      <c r="O45" s="79"/>
    </row>
    <row r="46" spans="1:20" ht="20.25" customHeight="1" x14ac:dyDescent="0.15">
      <c r="C46" s="185"/>
      <c r="D46" s="80" t="s">
        <v>4</v>
      </c>
      <c r="E46" s="81">
        <v>3670</v>
      </c>
      <c r="F46" s="87">
        <v>3300</v>
      </c>
      <c r="G46" s="89"/>
      <c r="H46" s="147"/>
      <c r="I46" s="148"/>
      <c r="J46" s="79"/>
      <c r="K46" s="78"/>
      <c r="L46" s="78"/>
      <c r="M46" s="78"/>
      <c r="N46" s="78"/>
      <c r="O46" s="79"/>
    </row>
    <row r="47" spans="1:20" ht="20.25" customHeight="1" x14ac:dyDescent="0.15">
      <c r="C47" s="181" t="s">
        <v>12</v>
      </c>
      <c r="D47" s="80" t="s">
        <v>17</v>
      </c>
      <c r="E47" s="81">
        <v>2720</v>
      </c>
      <c r="F47" s="87">
        <v>2450</v>
      </c>
      <c r="G47" s="88"/>
      <c r="H47" s="147"/>
      <c r="I47" s="148"/>
      <c r="J47" s="79"/>
      <c r="K47" s="78"/>
      <c r="L47" s="78"/>
      <c r="M47" s="78"/>
      <c r="N47" s="78"/>
      <c r="O47" s="79"/>
    </row>
    <row r="48" spans="1:20" ht="20.25" customHeight="1" thickBot="1" x14ac:dyDescent="0.2">
      <c r="C48" s="182"/>
      <c r="D48" s="90" t="s">
        <v>4</v>
      </c>
      <c r="E48" s="81">
        <v>3150</v>
      </c>
      <c r="F48" s="91">
        <v>2840</v>
      </c>
      <c r="G48" s="92"/>
      <c r="H48" s="147"/>
      <c r="I48" s="148"/>
      <c r="J48" s="79"/>
      <c r="K48" s="78"/>
      <c r="L48" s="78"/>
      <c r="M48" s="78"/>
      <c r="N48" s="93"/>
      <c r="O48" s="79"/>
    </row>
    <row r="49" spans="3:16" ht="20.25" customHeight="1" thickBot="1" x14ac:dyDescent="0.2">
      <c r="C49" s="94" t="s">
        <v>50</v>
      </c>
      <c r="D49" s="95"/>
      <c r="E49" s="95"/>
      <c r="F49" s="96"/>
      <c r="G49" s="97">
        <f>SUM(G41:G48)</f>
        <v>0</v>
      </c>
      <c r="H49" s="145"/>
      <c r="I49" s="146"/>
      <c r="J49" s="79"/>
      <c r="K49" s="79"/>
      <c r="L49" s="79"/>
      <c r="M49" s="79"/>
      <c r="N49" s="93"/>
      <c r="O49" s="79"/>
    </row>
    <row r="50" spans="3:16" ht="13.5" customHeight="1" thickBot="1" x14ac:dyDescent="0.2">
      <c r="C50" s="79"/>
      <c r="D50" s="79"/>
      <c r="E50" s="79"/>
      <c r="F50" s="79"/>
      <c r="G50" s="79"/>
      <c r="H50" s="79"/>
      <c r="M50" s="78"/>
      <c r="N50" s="78"/>
      <c r="O50" s="93"/>
      <c r="P50" s="79"/>
    </row>
    <row r="51" spans="3:16" ht="22.5" customHeight="1" thickBot="1" x14ac:dyDescent="0.2">
      <c r="C51" s="79"/>
      <c r="D51" s="102"/>
      <c r="E51" s="140" t="s">
        <v>28</v>
      </c>
      <c r="F51" s="140"/>
      <c r="G51" s="140"/>
      <c r="H51" s="140"/>
      <c r="I51" s="141"/>
      <c r="J51" s="149"/>
      <c r="K51" s="150"/>
      <c r="L51" s="151"/>
      <c r="M51" s="79"/>
      <c r="N51" s="93"/>
      <c r="O51" s="79"/>
      <c r="P51" s="79"/>
    </row>
    <row r="52" spans="3:16" ht="14.25" customHeight="1" thickBot="1" x14ac:dyDescent="0.2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8"/>
      <c r="N52" s="78"/>
      <c r="O52" s="93"/>
      <c r="P52" s="79"/>
    </row>
    <row r="53" spans="3:16" ht="22.5" customHeight="1" thickBot="1" x14ac:dyDescent="0.2">
      <c r="C53" s="79"/>
      <c r="D53" s="79"/>
      <c r="E53" s="79"/>
      <c r="F53" s="102"/>
      <c r="G53" s="102"/>
      <c r="H53" s="102"/>
      <c r="I53" s="102" t="s">
        <v>61</v>
      </c>
      <c r="J53" s="142" t="s">
        <v>62</v>
      </c>
      <c r="K53" s="143"/>
      <c r="L53" s="144"/>
      <c r="M53" s="79"/>
      <c r="N53" s="93"/>
      <c r="O53" s="79"/>
      <c r="P53" s="79"/>
    </row>
    <row r="54" spans="3:16" x14ac:dyDescent="0.1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8"/>
      <c r="O54" s="93"/>
      <c r="P54" s="79"/>
    </row>
    <row r="55" spans="3:16" x14ac:dyDescent="0.15">
      <c r="C55" s="79"/>
      <c r="D55" s="79"/>
      <c r="E55" s="79"/>
      <c r="M55" s="79"/>
      <c r="N55" s="93"/>
      <c r="O55" s="79"/>
    </row>
    <row r="56" spans="3:16" x14ac:dyDescent="0.15">
      <c r="C56" s="79"/>
      <c r="D56" s="79"/>
      <c r="E56" s="79"/>
      <c r="M56" s="78"/>
      <c r="N56" s="78"/>
      <c r="O56" s="93"/>
    </row>
    <row r="57" spans="3:16" x14ac:dyDescent="0.15">
      <c r="C57" s="79"/>
      <c r="D57" s="79"/>
      <c r="E57" s="79"/>
      <c r="M57" s="79"/>
      <c r="N57" s="93"/>
      <c r="O57" s="79"/>
    </row>
    <row r="58" spans="3:16" x14ac:dyDescent="0.15">
      <c r="C58" s="79"/>
      <c r="D58" s="79"/>
      <c r="E58" s="79"/>
    </row>
  </sheetData>
  <mergeCells count="80">
    <mergeCell ref="C18:D18"/>
    <mergeCell ref="J18:K18"/>
    <mergeCell ref="J15:K15"/>
    <mergeCell ref="H13:H15"/>
    <mergeCell ref="C45:C46"/>
    <mergeCell ref="C17:D17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47:C48"/>
    <mergeCell ref="C41:C42"/>
    <mergeCell ref="H41:I41"/>
    <mergeCell ref="H42:I42"/>
    <mergeCell ref="H47:I47"/>
    <mergeCell ref="H48:I48"/>
    <mergeCell ref="C43:C44"/>
    <mergeCell ref="H43:I43"/>
    <mergeCell ref="H44:I44"/>
    <mergeCell ref="K11:O11"/>
    <mergeCell ref="C16:D16"/>
    <mergeCell ref="J16:K16"/>
    <mergeCell ref="B8:G8"/>
    <mergeCell ref="B9:O9"/>
    <mergeCell ref="B10:J10"/>
    <mergeCell ref="B11:J11"/>
    <mergeCell ref="B13:D15"/>
    <mergeCell ref="L12:O12"/>
    <mergeCell ref="F14:F15"/>
    <mergeCell ref="I14:I15"/>
    <mergeCell ref="J14:K14"/>
    <mergeCell ref="J13:K13"/>
    <mergeCell ref="M13:M14"/>
    <mergeCell ref="N13:N14"/>
    <mergeCell ref="O13:O14"/>
    <mergeCell ref="C22:D22"/>
    <mergeCell ref="J22:K22"/>
    <mergeCell ref="C28:D28"/>
    <mergeCell ref="J28:K28"/>
    <mergeCell ref="C29:D29"/>
    <mergeCell ref="J29:K29"/>
    <mergeCell ref="C25:D25"/>
    <mergeCell ref="J25:K25"/>
    <mergeCell ref="C26:D26"/>
    <mergeCell ref="J26:K26"/>
    <mergeCell ref="C27:D27"/>
    <mergeCell ref="J27:K27"/>
    <mergeCell ref="J34:K34"/>
    <mergeCell ref="C35:D35"/>
    <mergeCell ref="J35:K35"/>
    <mergeCell ref="C30:D30"/>
    <mergeCell ref="J30:K30"/>
    <mergeCell ref="E51:I51"/>
    <mergeCell ref="J53:L53"/>
    <mergeCell ref="H49:I49"/>
    <mergeCell ref="H45:I45"/>
    <mergeCell ref="H46:I46"/>
    <mergeCell ref="J51:L51"/>
    <mergeCell ref="J17:K17"/>
    <mergeCell ref="B12:K12"/>
    <mergeCell ref="H8:O8"/>
    <mergeCell ref="K10:O10"/>
    <mergeCell ref="C40:D40"/>
    <mergeCell ref="J36:K36"/>
    <mergeCell ref="H40:I40"/>
    <mergeCell ref="B37:O38"/>
    <mergeCell ref="C31:D31"/>
    <mergeCell ref="J31:K31"/>
    <mergeCell ref="C32:D32"/>
    <mergeCell ref="J32:K32"/>
    <mergeCell ref="C33:D33"/>
    <mergeCell ref="J33:K33"/>
    <mergeCell ref="B36:D36"/>
    <mergeCell ref="C34:D34"/>
  </mergeCells>
  <phoneticPr fontId="2"/>
  <pageMargins left="0.70866141732283472" right="0.31496062992125984" top="0.55118110236220474" bottom="0.55118110236220474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zoomScaleNormal="100" zoomScaleSheetLayoutView="100" workbookViewId="0">
      <selection activeCell="M44" sqref="M44"/>
    </sheetView>
  </sheetViews>
  <sheetFormatPr defaultRowHeight="13.5" x14ac:dyDescent="0.15"/>
  <cols>
    <col min="1" max="1" width="1.125" style="4" customWidth="1"/>
    <col min="2" max="2" width="2.75" style="4" customWidth="1"/>
    <col min="3" max="3" width="8.5" style="2" customWidth="1"/>
    <col min="4" max="4" width="9.625" style="2" customWidth="1"/>
    <col min="5" max="5" width="10.125" style="2" customWidth="1"/>
    <col min="6" max="6" width="10.625" style="2" customWidth="1"/>
    <col min="7" max="7" width="9.5" style="2" customWidth="1"/>
    <col min="8" max="8" width="8.75" style="2" customWidth="1"/>
    <col min="9" max="9" width="10.75" style="2" customWidth="1"/>
    <col min="10" max="10" width="5.375" style="2" customWidth="1"/>
    <col min="11" max="11" width="4.75" style="2" customWidth="1"/>
    <col min="12" max="12" width="9.5" style="2" customWidth="1"/>
    <col min="13" max="13" width="10" style="2" customWidth="1"/>
    <col min="14" max="15" width="9.5" style="2" customWidth="1"/>
    <col min="16" max="16" width="0.375" style="2" customWidth="1"/>
    <col min="17" max="17" width="1.125" style="2" customWidth="1"/>
    <col min="18" max="16384" width="9" style="2"/>
  </cols>
  <sheetData>
    <row r="1" spans="1:16" s="4" customFormat="1" ht="21" customHeight="1" x14ac:dyDescent="0.15">
      <c r="B1" s="7"/>
    </row>
    <row r="2" spans="1:16" s="4" customFormat="1" ht="6" customHeight="1" x14ac:dyDescent="0.15"/>
    <row r="3" spans="1:16" s="4" customFormat="1" x14ac:dyDescent="0.15"/>
    <row r="4" spans="1:16" s="4" customFormat="1" ht="14.25" x14ac:dyDescent="0.15">
      <c r="C4" s="3" t="s">
        <v>65</v>
      </c>
    </row>
    <row r="5" spans="1:16" s="4" customFormat="1" ht="14.25" x14ac:dyDescent="0.15">
      <c r="B5" s="4" t="s">
        <v>52</v>
      </c>
      <c r="C5" s="5" t="s">
        <v>53</v>
      </c>
      <c r="D5" s="6"/>
      <c r="G5" s="6" t="s">
        <v>54</v>
      </c>
      <c r="I5" s="99" t="s">
        <v>63</v>
      </c>
      <c r="J5" s="2"/>
      <c r="K5" s="2"/>
      <c r="L5" s="2"/>
      <c r="M5" s="2"/>
    </row>
    <row r="6" spans="1:16" s="4" customFormat="1" ht="7.5" customHeight="1" x14ac:dyDescent="0.15">
      <c r="C6" s="5"/>
      <c r="D6" s="6"/>
      <c r="G6" s="6"/>
      <c r="I6" s="1"/>
      <c r="J6" s="1"/>
      <c r="K6" s="1"/>
      <c r="L6" s="1"/>
      <c r="M6" s="1"/>
    </row>
    <row r="7" spans="1:16" s="4" customFormat="1" ht="8.25" customHeight="1" thickBot="1" x14ac:dyDescent="0.2">
      <c r="A7" s="8"/>
      <c r="C7" s="5"/>
      <c r="D7" s="6"/>
      <c r="H7" s="6"/>
      <c r="J7" s="9"/>
      <c r="K7" s="9"/>
      <c r="L7" s="9"/>
      <c r="M7" s="9"/>
      <c r="N7" s="10"/>
    </row>
    <row r="8" spans="1:16" ht="21" customHeight="1" thickBot="1" x14ac:dyDescent="0.2">
      <c r="A8" s="8"/>
      <c r="B8" s="119" t="s">
        <v>80</v>
      </c>
      <c r="C8" s="120"/>
      <c r="D8" s="120"/>
      <c r="E8" s="120"/>
      <c r="F8" s="120"/>
      <c r="G8" s="159"/>
      <c r="H8" s="121" t="s">
        <v>0</v>
      </c>
      <c r="I8" s="122"/>
      <c r="J8" s="122"/>
      <c r="K8" s="122"/>
      <c r="L8" s="122"/>
      <c r="M8" s="122"/>
      <c r="N8" s="122"/>
      <c r="O8" s="123"/>
      <c r="P8" s="4"/>
    </row>
    <row r="9" spans="1:16" ht="21" customHeight="1" thickBot="1" x14ac:dyDescent="0.2">
      <c r="A9" s="8"/>
      <c r="B9" s="119" t="s">
        <v>8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59"/>
      <c r="P9" s="4"/>
    </row>
    <row r="10" spans="1:16" ht="21" customHeight="1" thickBot="1" x14ac:dyDescent="0.2">
      <c r="A10" s="8"/>
      <c r="B10" s="119" t="s">
        <v>15</v>
      </c>
      <c r="C10" s="120"/>
      <c r="D10" s="120"/>
      <c r="E10" s="120"/>
      <c r="F10" s="120"/>
      <c r="G10" s="120"/>
      <c r="H10" s="120"/>
      <c r="I10" s="120"/>
      <c r="J10" s="159"/>
      <c r="K10" s="124" t="s">
        <v>9</v>
      </c>
      <c r="L10" s="125"/>
      <c r="M10" s="125"/>
      <c r="N10" s="125"/>
      <c r="O10" s="126"/>
      <c r="P10" s="4"/>
    </row>
    <row r="11" spans="1:16" ht="21" customHeight="1" thickBot="1" x14ac:dyDescent="0.2">
      <c r="A11" s="8"/>
      <c r="B11" s="119" t="s">
        <v>13</v>
      </c>
      <c r="C11" s="120"/>
      <c r="D11" s="120"/>
      <c r="E11" s="120"/>
      <c r="F11" s="120"/>
      <c r="G11" s="120"/>
      <c r="H11" s="120"/>
      <c r="I11" s="120"/>
      <c r="J11" s="159"/>
      <c r="K11" s="121" t="s">
        <v>14</v>
      </c>
      <c r="L11" s="122"/>
      <c r="M11" s="122"/>
      <c r="N11" s="122"/>
      <c r="O11" s="123"/>
      <c r="P11" s="4"/>
    </row>
    <row r="12" spans="1:16" ht="33" customHeight="1" thickBot="1" x14ac:dyDescent="0.2">
      <c r="A12" s="8"/>
      <c r="B12" s="119" t="s">
        <v>79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66" t="s">
        <v>67</v>
      </c>
      <c r="M12" s="167"/>
      <c r="N12" s="167"/>
      <c r="O12" s="168"/>
      <c r="P12" s="4"/>
    </row>
    <row r="13" spans="1:16" ht="27.75" customHeight="1" x14ac:dyDescent="0.15">
      <c r="A13" s="8"/>
      <c r="B13" s="160" t="s">
        <v>10</v>
      </c>
      <c r="C13" s="161"/>
      <c r="D13" s="161"/>
      <c r="E13" s="11" t="s">
        <v>22</v>
      </c>
      <c r="F13" s="12" t="s">
        <v>55</v>
      </c>
      <c r="G13" s="13" t="s">
        <v>22</v>
      </c>
      <c r="H13" s="175" t="s">
        <v>25</v>
      </c>
      <c r="I13" s="12" t="s">
        <v>55</v>
      </c>
      <c r="J13" s="197"/>
      <c r="K13" s="198"/>
      <c r="L13" s="14" t="s">
        <v>78</v>
      </c>
      <c r="M13" s="175" t="s">
        <v>75</v>
      </c>
      <c r="N13" s="177" t="s">
        <v>76</v>
      </c>
      <c r="O13" s="179" t="s">
        <v>74</v>
      </c>
      <c r="P13" s="4"/>
    </row>
    <row r="14" spans="1:16" ht="53.25" customHeight="1" x14ac:dyDescent="0.15">
      <c r="A14" s="8"/>
      <c r="B14" s="162"/>
      <c r="C14" s="163"/>
      <c r="D14" s="163"/>
      <c r="E14" s="15" t="s">
        <v>24</v>
      </c>
      <c r="F14" s="169" t="s">
        <v>68</v>
      </c>
      <c r="G14" s="16" t="s">
        <v>23</v>
      </c>
      <c r="H14" s="188"/>
      <c r="I14" s="169" t="s">
        <v>69</v>
      </c>
      <c r="J14" s="171" t="s">
        <v>1</v>
      </c>
      <c r="K14" s="172"/>
      <c r="L14" s="17" t="s">
        <v>77</v>
      </c>
      <c r="M14" s="176"/>
      <c r="N14" s="178"/>
      <c r="O14" s="180"/>
    </row>
    <row r="15" spans="1:16" ht="18.75" customHeight="1" thickBot="1" x14ac:dyDescent="0.2">
      <c r="A15" s="8"/>
      <c r="B15" s="164"/>
      <c r="C15" s="165"/>
      <c r="D15" s="165"/>
      <c r="E15" s="18">
        <v>44838</v>
      </c>
      <c r="F15" s="170"/>
      <c r="G15" s="19">
        <v>44841</v>
      </c>
      <c r="H15" s="189"/>
      <c r="I15" s="170"/>
      <c r="J15" s="165" t="s">
        <v>2</v>
      </c>
      <c r="K15" s="187"/>
      <c r="L15" s="20" t="s">
        <v>11</v>
      </c>
      <c r="M15" s="21" t="s">
        <v>11</v>
      </c>
      <c r="N15" s="21" t="s">
        <v>11</v>
      </c>
      <c r="O15" s="22" t="s">
        <v>11</v>
      </c>
    </row>
    <row r="16" spans="1:16" ht="18.95" customHeight="1" x14ac:dyDescent="0.15">
      <c r="A16" s="8"/>
      <c r="B16" s="23" t="s">
        <v>29</v>
      </c>
      <c r="C16" s="156" t="s">
        <v>59</v>
      </c>
      <c r="D16" s="156"/>
      <c r="E16" s="24" t="s">
        <v>58</v>
      </c>
      <c r="F16" s="25" t="s">
        <v>58</v>
      </c>
      <c r="G16" s="26"/>
      <c r="H16" s="27" t="s">
        <v>16</v>
      </c>
      <c r="I16" s="28"/>
      <c r="J16" s="157">
        <v>0</v>
      </c>
      <c r="K16" s="158"/>
      <c r="L16" s="29">
        <v>1</v>
      </c>
      <c r="M16" s="30">
        <v>1</v>
      </c>
      <c r="N16" s="31">
        <v>1</v>
      </c>
      <c r="O16" s="32">
        <v>1</v>
      </c>
    </row>
    <row r="17" spans="1:15" ht="18.95" customHeight="1" x14ac:dyDescent="0.15">
      <c r="A17" s="8"/>
      <c r="B17" s="33" t="s">
        <v>30</v>
      </c>
      <c r="C17" s="186" t="s">
        <v>60</v>
      </c>
      <c r="D17" s="186"/>
      <c r="E17" s="34" t="s">
        <v>58</v>
      </c>
      <c r="F17" s="35"/>
      <c r="G17" s="36"/>
      <c r="H17" s="37" t="s">
        <v>16</v>
      </c>
      <c r="I17" s="38"/>
      <c r="J17" s="117">
        <v>1000</v>
      </c>
      <c r="K17" s="118"/>
      <c r="L17" s="39">
        <v>1</v>
      </c>
      <c r="M17" s="40"/>
      <c r="N17" s="41"/>
      <c r="O17" s="42"/>
    </row>
    <row r="18" spans="1:15" ht="18.95" customHeight="1" x14ac:dyDescent="0.15">
      <c r="A18" s="8"/>
      <c r="B18" s="33" t="s">
        <v>31</v>
      </c>
      <c r="C18" s="186" t="s">
        <v>60</v>
      </c>
      <c r="D18" s="186"/>
      <c r="E18" s="34"/>
      <c r="F18" s="35"/>
      <c r="G18" s="36" t="s">
        <v>58</v>
      </c>
      <c r="H18" s="37" t="s">
        <v>16</v>
      </c>
      <c r="I18" s="28" t="s">
        <v>58</v>
      </c>
      <c r="J18" s="117">
        <v>0</v>
      </c>
      <c r="K18" s="118"/>
      <c r="L18" s="39"/>
      <c r="M18" s="40"/>
      <c r="N18" s="41"/>
      <c r="O18" s="42"/>
    </row>
    <row r="19" spans="1:15" ht="18.95" customHeight="1" x14ac:dyDescent="0.15">
      <c r="A19" s="8"/>
      <c r="B19" s="33" t="s">
        <v>32</v>
      </c>
      <c r="C19" s="186" t="s">
        <v>60</v>
      </c>
      <c r="D19" s="186"/>
      <c r="E19" s="34"/>
      <c r="F19" s="35"/>
      <c r="G19" s="36" t="s">
        <v>58</v>
      </c>
      <c r="H19" s="37" t="s">
        <v>16</v>
      </c>
      <c r="I19" s="38"/>
      <c r="J19" s="117">
        <v>1000</v>
      </c>
      <c r="K19" s="118"/>
      <c r="L19" s="39">
        <v>1</v>
      </c>
      <c r="M19" s="40"/>
      <c r="N19" s="41">
        <v>1</v>
      </c>
      <c r="O19" s="42"/>
    </row>
    <row r="20" spans="1:15" ht="18.95" customHeight="1" x14ac:dyDescent="0.15">
      <c r="A20" s="8"/>
      <c r="B20" s="33" t="s">
        <v>33</v>
      </c>
      <c r="C20" s="186" t="s">
        <v>60</v>
      </c>
      <c r="D20" s="186"/>
      <c r="E20" s="34"/>
      <c r="F20" s="35"/>
      <c r="G20" s="36" t="s">
        <v>58</v>
      </c>
      <c r="H20" s="37" t="s">
        <v>16</v>
      </c>
      <c r="I20" s="38"/>
      <c r="J20" s="117">
        <v>1000</v>
      </c>
      <c r="K20" s="118"/>
      <c r="L20" s="39"/>
      <c r="M20" s="40"/>
      <c r="N20" s="41"/>
      <c r="O20" s="42"/>
    </row>
    <row r="21" spans="1:15" ht="18.95" customHeight="1" x14ac:dyDescent="0.15">
      <c r="A21" s="8"/>
      <c r="B21" s="33" t="s">
        <v>34</v>
      </c>
      <c r="C21" s="186" t="s">
        <v>60</v>
      </c>
      <c r="D21" s="186"/>
      <c r="E21" s="43"/>
      <c r="F21" s="44"/>
      <c r="G21" s="36" t="s">
        <v>58</v>
      </c>
      <c r="H21" s="37" t="s">
        <v>16</v>
      </c>
      <c r="I21" s="38"/>
      <c r="J21" s="117">
        <v>1000</v>
      </c>
      <c r="K21" s="118"/>
      <c r="L21" s="39">
        <v>1</v>
      </c>
      <c r="M21" s="40">
        <v>1</v>
      </c>
      <c r="N21" s="41">
        <v>1</v>
      </c>
      <c r="O21" s="45">
        <v>1</v>
      </c>
    </row>
    <row r="22" spans="1:15" ht="18.95" customHeight="1" x14ac:dyDescent="0.15">
      <c r="A22" s="8"/>
      <c r="B22" s="33" t="s">
        <v>35</v>
      </c>
      <c r="C22" s="193"/>
      <c r="D22" s="193"/>
      <c r="E22" s="46"/>
      <c r="F22" s="47"/>
      <c r="G22" s="48"/>
      <c r="H22" s="37" t="s">
        <v>16</v>
      </c>
      <c r="I22" s="49"/>
      <c r="J22" s="155"/>
      <c r="K22" s="136"/>
      <c r="L22" s="50"/>
      <c r="M22" s="51"/>
      <c r="N22" s="52"/>
      <c r="O22" s="53"/>
    </row>
    <row r="23" spans="1:15" ht="18.95" customHeight="1" x14ac:dyDescent="0.15">
      <c r="A23" s="8"/>
      <c r="B23" s="33" t="s">
        <v>36</v>
      </c>
      <c r="C23" s="193"/>
      <c r="D23" s="193"/>
      <c r="E23" s="46"/>
      <c r="F23" s="47"/>
      <c r="G23" s="48"/>
      <c r="H23" s="37" t="s">
        <v>16</v>
      </c>
      <c r="I23" s="49"/>
      <c r="J23" s="155"/>
      <c r="K23" s="136"/>
      <c r="L23" s="50"/>
      <c r="M23" s="51"/>
      <c r="N23" s="52"/>
      <c r="O23" s="53"/>
    </row>
    <row r="24" spans="1:15" ht="18.95" customHeight="1" x14ac:dyDescent="0.15">
      <c r="A24" s="8"/>
      <c r="B24" s="33" t="s">
        <v>37</v>
      </c>
      <c r="C24" s="193"/>
      <c r="D24" s="193"/>
      <c r="E24" s="46"/>
      <c r="F24" s="47"/>
      <c r="G24" s="48"/>
      <c r="H24" s="37" t="s">
        <v>16</v>
      </c>
      <c r="I24" s="49"/>
      <c r="J24" s="155"/>
      <c r="K24" s="136"/>
      <c r="L24" s="50"/>
      <c r="M24" s="51"/>
      <c r="N24" s="52"/>
      <c r="O24" s="53"/>
    </row>
    <row r="25" spans="1:15" ht="18.95" customHeight="1" x14ac:dyDescent="0.15">
      <c r="A25" s="8"/>
      <c r="B25" s="33" t="s">
        <v>38</v>
      </c>
      <c r="C25" s="193"/>
      <c r="D25" s="193"/>
      <c r="E25" s="46"/>
      <c r="F25" s="47"/>
      <c r="G25" s="48"/>
      <c r="H25" s="37" t="s">
        <v>16</v>
      </c>
      <c r="I25" s="49"/>
      <c r="J25" s="155"/>
      <c r="K25" s="136"/>
      <c r="L25" s="50"/>
      <c r="M25" s="51"/>
      <c r="N25" s="52"/>
      <c r="O25" s="53"/>
    </row>
    <row r="26" spans="1:15" ht="18.95" customHeight="1" x14ac:dyDescent="0.15">
      <c r="A26" s="8"/>
      <c r="B26" s="33" t="s">
        <v>39</v>
      </c>
      <c r="C26" s="193"/>
      <c r="D26" s="193"/>
      <c r="E26" s="46"/>
      <c r="F26" s="47"/>
      <c r="G26" s="48"/>
      <c r="H26" s="37" t="s">
        <v>16</v>
      </c>
      <c r="I26" s="49"/>
      <c r="J26" s="155"/>
      <c r="K26" s="136"/>
      <c r="L26" s="50"/>
      <c r="M26" s="51"/>
      <c r="N26" s="52"/>
      <c r="O26" s="53"/>
    </row>
    <row r="27" spans="1:15" ht="18.95" customHeight="1" x14ac:dyDescent="0.15">
      <c r="A27" s="8"/>
      <c r="B27" s="33" t="s">
        <v>40</v>
      </c>
      <c r="C27" s="193"/>
      <c r="D27" s="193"/>
      <c r="E27" s="46"/>
      <c r="F27" s="47"/>
      <c r="G27" s="48"/>
      <c r="H27" s="37" t="s">
        <v>16</v>
      </c>
      <c r="I27" s="49"/>
      <c r="J27" s="155"/>
      <c r="K27" s="136"/>
      <c r="L27" s="50"/>
      <c r="M27" s="51"/>
      <c r="N27" s="52"/>
      <c r="O27" s="53"/>
    </row>
    <row r="28" spans="1:15" ht="18.95" customHeight="1" x14ac:dyDescent="0.15">
      <c r="A28" s="8"/>
      <c r="B28" s="33" t="s">
        <v>41</v>
      </c>
      <c r="C28" s="193"/>
      <c r="D28" s="193"/>
      <c r="E28" s="46"/>
      <c r="F28" s="47"/>
      <c r="G28" s="48"/>
      <c r="H28" s="37" t="s">
        <v>16</v>
      </c>
      <c r="I28" s="49"/>
      <c r="J28" s="155"/>
      <c r="K28" s="136"/>
      <c r="L28" s="50"/>
      <c r="M28" s="51"/>
      <c r="N28" s="52"/>
      <c r="O28" s="53"/>
    </row>
    <row r="29" spans="1:15" ht="18.95" customHeight="1" x14ac:dyDescent="0.15">
      <c r="A29" s="8"/>
      <c r="B29" s="33" t="s">
        <v>42</v>
      </c>
      <c r="C29" s="193"/>
      <c r="D29" s="193"/>
      <c r="E29" s="46"/>
      <c r="F29" s="47"/>
      <c r="G29" s="48"/>
      <c r="H29" s="37" t="s">
        <v>16</v>
      </c>
      <c r="I29" s="49"/>
      <c r="J29" s="155"/>
      <c r="K29" s="136"/>
      <c r="L29" s="50"/>
      <c r="M29" s="51"/>
      <c r="N29" s="52"/>
      <c r="O29" s="53"/>
    </row>
    <row r="30" spans="1:15" ht="18.95" customHeight="1" x14ac:dyDescent="0.15">
      <c r="A30" s="8"/>
      <c r="B30" s="33" t="s">
        <v>43</v>
      </c>
      <c r="C30" s="193"/>
      <c r="D30" s="193"/>
      <c r="E30" s="54"/>
      <c r="F30" s="55"/>
      <c r="G30" s="54"/>
      <c r="H30" s="37" t="s">
        <v>16</v>
      </c>
      <c r="I30" s="49"/>
      <c r="J30" s="155"/>
      <c r="K30" s="136"/>
      <c r="L30" s="50"/>
      <c r="M30" s="51"/>
      <c r="N30" s="52"/>
      <c r="O30" s="53"/>
    </row>
    <row r="31" spans="1:15" ht="18.95" customHeight="1" x14ac:dyDescent="0.15">
      <c r="A31" s="8"/>
      <c r="B31" s="33" t="s">
        <v>44</v>
      </c>
      <c r="C31" s="193"/>
      <c r="D31" s="193"/>
      <c r="E31" s="56"/>
      <c r="F31" s="57"/>
      <c r="G31" s="56"/>
      <c r="H31" s="37" t="s">
        <v>16</v>
      </c>
      <c r="I31" s="49"/>
      <c r="J31" s="155"/>
      <c r="K31" s="136"/>
      <c r="L31" s="50"/>
      <c r="M31" s="51"/>
      <c r="N31" s="52"/>
      <c r="O31" s="53"/>
    </row>
    <row r="32" spans="1:15" ht="18.95" customHeight="1" x14ac:dyDescent="0.15">
      <c r="A32" s="8"/>
      <c r="B32" s="33" t="s">
        <v>45</v>
      </c>
      <c r="C32" s="193"/>
      <c r="D32" s="193"/>
      <c r="E32" s="56"/>
      <c r="F32" s="57"/>
      <c r="G32" s="56"/>
      <c r="H32" s="37" t="s">
        <v>16</v>
      </c>
      <c r="I32" s="49"/>
      <c r="J32" s="155"/>
      <c r="K32" s="136"/>
      <c r="L32" s="50"/>
      <c r="M32" s="51"/>
      <c r="N32" s="52"/>
      <c r="O32" s="53"/>
    </row>
    <row r="33" spans="1:20" ht="18.95" customHeight="1" x14ac:dyDescent="0.15">
      <c r="A33" s="8"/>
      <c r="B33" s="33" t="s">
        <v>46</v>
      </c>
      <c r="C33" s="193"/>
      <c r="D33" s="193"/>
      <c r="E33" s="58"/>
      <c r="F33" s="59"/>
      <c r="G33" s="58"/>
      <c r="H33" s="37" t="s">
        <v>16</v>
      </c>
      <c r="I33" s="49"/>
      <c r="J33" s="155"/>
      <c r="K33" s="136"/>
      <c r="L33" s="50"/>
      <c r="M33" s="51"/>
      <c r="N33" s="52"/>
      <c r="O33" s="60"/>
    </row>
    <row r="34" spans="1:20" ht="18.95" customHeight="1" x14ac:dyDescent="0.15">
      <c r="A34" s="8"/>
      <c r="B34" s="33" t="s">
        <v>47</v>
      </c>
      <c r="C34" s="193"/>
      <c r="D34" s="193"/>
      <c r="E34" s="54"/>
      <c r="F34" s="55"/>
      <c r="G34" s="54"/>
      <c r="H34" s="37" t="s">
        <v>16</v>
      </c>
      <c r="I34" s="49"/>
      <c r="J34" s="155"/>
      <c r="K34" s="136"/>
      <c r="L34" s="50"/>
      <c r="M34" s="51"/>
      <c r="N34" s="52"/>
      <c r="O34" s="60"/>
    </row>
    <row r="35" spans="1:20" ht="18.95" customHeight="1" thickBot="1" x14ac:dyDescent="0.2">
      <c r="A35" s="8"/>
      <c r="B35" s="61" t="s">
        <v>48</v>
      </c>
      <c r="C35" s="194"/>
      <c r="D35" s="194"/>
      <c r="E35" s="62"/>
      <c r="F35" s="63"/>
      <c r="G35" s="64"/>
      <c r="H35" s="65" t="s">
        <v>16</v>
      </c>
      <c r="I35" s="66"/>
      <c r="J35" s="195"/>
      <c r="K35" s="153"/>
      <c r="L35" s="67"/>
      <c r="M35" s="68"/>
      <c r="N35" s="69"/>
      <c r="O35" s="70"/>
    </row>
    <row r="36" spans="1:20" ht="18.95" customHeight="1" thickBot="1" x14ac:dyDescent="0.2">
      <c r="B36" s="138" t="s">
        <v>50</v>
      </c>
      <c r="C36" s="139"/>
      <c r="D36" s="196"/>
      <c r="E36" s="114">
        <f>COUNTA(E16:E35)</f>
        <v>2</v>
      </c>
      <c r="F36" s="71"/>
      <c r="G36" s="114">
        <f t="shared" ref="G36" si="0">COUNTA(G16:G35)</f>
        <v>4</v>
      </c>
      <c r="H36" s="71"/>
      <c r="I36" s="71"/>
      <c r="J36" s="129">
        <f>SUM(J16:K35)</f>
        <v>4000</v>
      </c>
      <c r="K36" s="130"/>
      <c r="L36" s="115">
        <f>SUM(L16:L35)</f>
        <v>4</v>
      </c>
      <c r="M36" s="115">
        <f t="shared" ref="M36:O36" si="1">SUM(M16:M35)</f>
        <v>2</v>
      </c>
      <c r="N36" s="115">
        <f t="shared" si="1"/>
        <v>3</v>
      </c>
      <c r="O36" s="116">
        <f t="shared" si="1"/>
        <v>2</v>
      </c>
      <c r="S36" s="6" t="s">
        <v>49</v>
      </c>
    </row>
    <row r="37" spans="1:20" ht="27.75" customHeight="1" x14ac:dyDescent="0.15">
      <c r="B37" s="133" t="s">
        <v>82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4"/>
    </row>
    <row r="38" spans="1:20" ht="27.7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4"/>
    </row>
    <row r="39" spans="1:20" ht="9.75" customHeight="1" x14ac:dyDescent="0.1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4"/>
    </row>
    <row r="40" spans="1:20" ht="14.25" thickBot="1" x14ac:dyDescent="0.2">
      <c r="B40" s="73"/>
      <c r="C40" s="73" t="s">
        <v>51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4"/>
      <c r="T40" s="74"/>
    </row>
    <row r="41" spans="1:20" ht="15.75" customHeight="1" x14ac:dyDescent="0.15">
      <c r="C41" s="127" t="s">
        <v>20</v>
      </c>
      <c r="D41" s="128"/>
      <c r="E41" s="75" t="s">
        <v>19</v>
      </c>
      <c r="F41" s="76" t="s">
        <v>7</v>
      </c>
      <c r="G41" s="77" t="s">
        <v>18</v>
      </c>
      <c r="H41" s="131" t="s">
        <v>21</v>
      </c>
      <c r="I41" s="132"/>
      <c r="J41" s="4" t="s">
        <v>26</v>
      </c>
      <c r="K41" s="78"/>
      <c r="L41" s="78"/>
      <c r="M41" s="78"/>
      <c r="N41" s="78"/>
      <c r="O41" s="4"/>
    </row>
    <row r="42" spans="1:20" s="86" customFormat="1" ht="20.25" customHeight="1" x14ac:dyDescent="0.15">
      <c r="A42" s="79"/>
      <c r="B42" s="79"/>
      <c r="C42" s="183" t="s">
        <v>56</v>
      </c>
      <c r="D42" s="80" t="s">
        <v>3</v>
      </c>
      <c r="E42" s="81">
        <v>4920</v>
      </c>
      <c r="F42" s="82">
        <v>4180</v>
      </c>
      <c r="G42" s="83">
        <f>L36</f>
        <v>4</v>
      </c>
      <c r="H42" s="147">
        <f>F42*G42</f>
        <v>16720</v>
      </c>
      <c r="I42" s="148"/>
      <c r="J42" s="84" t="s">
        <v>70</v>
      </c>
      <c r="K42" s="78"/>
      <c r="L42" s="78"/>
      <c r="M42" s="85"/>
      <c r="N42" s="78"/>
      <c r="O42" s="79"/>
    </row>
    <row r="43" spans="1:20" s="86" customFormat="1" ht="20.25" customHeight="1" x14ac:dyDescent="0.15">
      <c r="A43" s="79"/>
      <c r="B43" s="79"/>
      <c r="C43" s="184"/>
      <c r="D43" s="80" t="s">
        <v>57</v>
      </c>
      <c r="E43" s="81">
        <v>970</v>
      </c>
      <c r="F43" s="82">
        <v>870</v>
      </c>
      <c r="G43" s="83">
        <f>M36</f>
        <v>2</v>
      </c>
      <c r="H43" s="147">
        <f t="shared" ref="H43:H49" si="2">F43*G43</f>
        <v>1740</v>
      </c>
      <c r="I43" s="148"/>
      <c r="J43" s="84" t="s">
        <v>71</v>
      </c>
      <c r="K43" s="78"/>
      <c r="L43" s="78"/>
      <c r="M43" s="78"/>
      <c r="N43" s="78"/>
      <c r="O43" s="79"/>
    </row>
    <row r="44" spans="1:20" s="86" customFormat="1" ht="20.25" customHeight="1" x14ac:dyDescent="0.15">
      <c r="A44" s="79"/>
      <c r="B44" s="79"/>
      <c r="C44" s="181" t="s">
        <v>5</v>
      </c>
      <c r="D44" s="80" t="s">
        <v>17</v>
      </c>
      <c r="E44" s="81">
        <v>6180</v>
      </c>
      <c r="F44" s="87">
        <v>5560</v>
      </c>
      <c r="G44" s="88">
        <v>1</v>
      </c>
      <c r="H44" s="147">
        <f t="shared" si="2"/>
        <v>5560</v>
      </c>
      <c r="I44" s="148"/>
      <c r="J44" s="84" t="s">
        <v>72</v>
      </c>
      <c r="K44" s="78"/>
      <c r="L44" s="78"/>
      <c r="M44" s="78"/>
      <c r="N44" s="85"/>
      <c r="O44" s="79"/>
    </row>
    <row r="45" spans="1:20" s="86" customFormat="1" ht="20.25" customHeight="1" x14ac:dyDescent="0.15">
      <c r="A45" s="79"/>
      <c r="B45" s="79"/>
      <c r="C45" s="185"/>
      <c r="D45" s="80" t="s">
        <v>4</v>
      </c>
      <c r="E45" s="81">
        <v>3670</v>
      </c>
      <c r="F45" s="87">
        <v>3300</v>
      </c>
      <c r="G45" s="89"/>
      <c r="H45" s="147">
        <f t="shared" si="2"/>
        <v>0</v>
      </c>
      <c r="I45" s="148"/>
      <c r="J45" s="84" t="s">
        <v>73</v>
      </c>
      <c r="K45" s="78"/>
      <c r="L45" s="78"/>
      <c r="M45" s="85"/>
      <c r="N45" s="78"/>
      <c r="O45" s="79"/>
    </row>
    <row r="46" spans="1:20" s="86" customFormat="1" ht="20.25" customHeight="1" x14ac:dyDescent="0.15">
      <c r="A46" s="79"/>
      <c r="B46" s="79"/>
      <c r="C46" s="181" t="s">
        <v>6</v>
      </c>
      <c r="D46" s="80" t="s">
        <v>17</v>
      </c>
      <c r="E46" s="81">
        <v>4080</v>
      </c>
      <c r="F46" s="87">
        <v>3670</v>
      </c>
      <c r="G46" s="88">
        <v>1</v>
      </c>
      <c r="H46" s="147">
        <f t="shared" si="2"/>
        <v>3670</v>
      </c>
      <c r="I46" s="148"/>
      <c r="K46" s="78"/>
      <c r="L46" s="78"/>
      <c r="M46" s="78"/>
      <c r="N46" s="78"/>
      <c r="O46" s="79"/>
    </row>
    <row r="47" spans="1:20" s="86" customFormat="1" ht="20.25" customHeight="1" x14ac:dyDescent="0.15">
      <c r="A47" s="79"/>
      <c r="B47" s="79"/>
      <c r="C47" s="185"/>
      <c r="D47" s="80" t="s">
        <v>4</v>
      </c>
      <c r="E47" s="81">
        <v>3670</v>
      </c>
      <c r="F47" s="87">
        <v>3300</v>
      </c>
      <c r="G47" s="89">
        <v>1</v>
      </c>
      <c r="H47" s="147">
        <f t="shared" si="2"/>
        <v>3300</v>
      </c>
      <c r="I47" s="148"/>
      <c r="J47" s="79"/>
      <c r="K47" s="78"/>
      <c r="L47" s="78"/>
      <c r="M47" s="78"/>
      <c r="N47" s="78"/>
      <c r="O47" s="79"/>
    </row>
    <row r="48" spans="1:20" s="86" customFormat="1" ht="20.25" customHeight="1" x14ac:dyDescent="0.15">
      <c r="A48" s="79"/>
      <c r="B48" s="79"/>
      <c r="C48" s="181" t="s">
        <v>12</v>
      </c>
      <c r="D48" s="80" t="s">
        <v>17</v>
      </c>
      <c r="E48" s="81">
        <v>2720</v>
      </c>
      <c r="F48" s="87">
        <v>2450</v>
      </c>
      <c r="G48" s="88">
        <v>1</v>
      </c>
      <c r="H48" s="147">
        <f t="shared" si="2"/>
        <v>2450</v>
      </c>
      <c r="I48" s="148"/>
      <c r="J48" s="79"/>
      <c r="K48" s="78"/>
      <c r="L48" s="78"/>
      <c r="M48" s="78"/>
      <c r="N48" s="78"/>
      <c r="O48" s="79"/>
    </row>
    <row r="49" spans="1:16" s="86" customFormat="1" ht="20.25" customHeight="1" thickBot="1" x14ac:dyDescent="0.2">
      <c r="A49" s="79"/>
      <c r="B49" s="79"/>
      <c r="C49" s="182"/>
      <c r="D49" s="90" t="s">
        <v>4</v>
      </c>
      <c r="E49" s="81">
        <v>3150</v>
      </c>
      <c r="F49" s="91">
        <v>2840</v>
      </c>
      <c r="G49" s="92">
        <v>1</v>
      </c>
      <c r="H49" s="147">
        <f t="shared" si="2"/>
        <v>2840</v>
      </c>
      <c r="I49" s="148"/>
      <c r="J49" s="79"/>
      <c r="K49" s="78"/>
      <c r="L49" s="78"/>
      <c r="M49" s="78"/>
      <c r="N49" s="93"/>
      <c r="O49" s="79"/>
    </row>
    <row r="50" spans="1:16" ht="20.25" customHeight="1" thickBot="1" x14ac:dyDescent="0.2">
      <c r="C50" s="94" t="s">
        <v>50</v>
      </c>
      <c r="D50" s="95"/>
      <c r="E50" s="95"/>
      <c r="F50" s="96"/>
      <c r="G50" s="104">
        <f>SUM(G42:G49)</f>
        <v>11</v>
      </c>
      <c r="H50" s="145">
        <f>SUM(H42:I49)</f>
        <v>36280</v>
      </c>
      <c r="I50" s="146"/>
      <c r="J50" s="4"/>
      <c r="K50" s="4"/>
      <c r="L50" s="4"/>
      <c r="M50" s="4"/>
      <c r="N50" s="93"/>
      <c r="O50" s="4"/>
    </row>
    <row r="51" spans="1:16" ht="13.5" customHeight="1" thickBot="1" x14ac:dyDescent="0.2">
      <c r="C51" s="4"/>
      <c r="D51" s="4"/>
      <c r="E51" s="4"/>
      <c r="F51" s="4"/>
      <c r="G51" s="4"/>
      <c r="H51" s="4"/>
      <c r="M51" s="78"/>
      <c r="N51" s="78"/>
      <c r="O51" s="93"/>
      <c r="P51" s="4"/>
    </row>
    <row r="52" spans="1:16" ht="22.5" customHeight="1" thickBot="1" x14ac:dyDescent="0.2">
      <c r="C52" s="4"/>
      <c r="D52" s="98"/>
      <c r="E52" s="140" t="s">
        <v>28</v>
      </c>
      <c r="F52" s="140"/>
      <c r="G52" s="140"/>
      <c r="H52" s="140"/>
      <c r="I52" s="141"/>
      <c r="J52" s="149">
        <f>H50+J36</f>
        <v>40280</v>
      </c>
      <c r="K52" s="150"/>
      <c r="L52" s="151"/>
      <c r="M52" s="4"/>
      <c r="N52" s="93"/>
      <c r="O52" s="4"/>
      <c r="P52" s="4"/>
    </row>
    <row r="53" spans="1:16" ht="14.25" customHeight="1" thickBot="1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78"/>
      <c r="N53" s="78"/>
      <c r="O53" s="93"/>
      <c r="P53" s="4"/>
    </row>
    <row r="54" spans="1:16" ht="22.5" customHeight="1" thickBot="1" x14ac:dyDescent="0.2">
      <c r="C54" s="4"/>
      <c r="D54" s="4"/>
      <c r="E54" s="4"/>
      <c r="F54" s="98"/>
      <c r="G54" s="98"/>
      <c r="H54" s="98"/>
      <c r="I54" s="98" t="s">
        <v>61</v>
      </c>
      <c r="J54" s="190" t="s">
        <v>81</v>
      </c>
      <c r="K54" s="191"/>
      <c r="L54" s="192"/>
      <c r="M54" s="4"/>
      <c r="N54" s="93"/>
      <c r="O54" s="4"/>
      <c r="P54" s="4"/>
    </row>
    <row r="55" spans="1:16" x14ac:dyDescent="0.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78"/>
      <c r="O55" s="93"/>
      <c r="P55" s="4"/>
    </row>
    <row r="56" spans="1:16" x14ac:dyDescent="0.15">
      <c r="C56" s="4"/>
      <c r="D56" s="4"/>
      <c r="E56" s="4"/>
      <c r="M56" s="4"/>
      <c r="N56" s="93"/>
      <c r="O56" s="4"/>
    </row>
    <row r="57" spans="1:16" x14ac:dyDescent="0.15">
      <c r="C57" s="4"/>
      <c r="D57" s="4"/>
      <c r="E57" s="4"/>
      <c r="M57" s="78"/>
      <c r="N57" s="78"/>
      <c r="O57" s="93"/>
    </row>
    <row r="58" spans="1:16" x14ac:dyDescent="0.15">
      <c r="C58" s="4"/>
      <c r="D58" s="4"/>
      <c r="E58" s="4"/>
      <c r="M58" s="4"/>
      <c r="N58" s="93"/>
      <c r="O58" s="4"/>
    </row>
    <row r="59" spans="1:16" x14ac:dyDescent="0.15">
      <c r="C59" s="4"/>
      <c r="D59" s="4"/>
      <c r="E59" s="4"/>
    </row>
  </sheetData>
  <mergeCells count="80">
    <mergeCell ref="B11:J11"/>
    <mergeCell ref="K11:O11"/>
    <mergeCell ref="B8:G8"/>
    <mergeCell ref="H8:O8"/>
    <mergeCell ref="B9:O9"/>
    <mergeCell ref="B10:J10"/>
    <mergeCell ref="K10:O10"/>
    <mergeCell ref="B12:K12"/>
    <mergeCell ref="L12:O12"/>
    <mergeCell ref="B13:D15"/>
    <mergeCell ref="H13:H15"/>
    <mergeCell ref="J13:K13"/>
    <mergeCell ref="M13:M14"/>
    <mergeCell ref="N13:N14"/>
    <mergeCell ref="O13:O14"/>
    <mergeCell ref="F14:F15"/>
    <mergeCell ref="I14:I15"/>
    <mergeCell ref="J14:K14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C42:C43"/>
    <mergeCell ref="H42:I42"/>
    <mergeCell ref="H43:I43"/>
    <mergeCell ref="C33:D33"/>
    <mergeCell ref="J33:K33"/>
    <mergeCell ref="C34:D34"/>
    <mergeCell ref="J34:K34"/>
    <mergeCell ref="C35:D35"/>
    <mergeCell ref="J35:K35"/>
    <mergeCell ref="B36:D36"/>
    <mergeCell ref="J36:K36"/>
    <mergeCell ref="B37:O38"/>
    <mergeCell ref="C41:D41"/>
    <mergeCell ref="H41:I41"/>
    <mergeCell ref="C44:C45"/>
    <mergeCell ref="H44:I44"/>
    <mergeCell ref="H45:I45"/>
    <mergeCell ref="C46:C47"/>
    <mergeCell ref="H46:I46"/>
    <mergeCell ref="H47:I47"/>
    <mergeCell ref="J54:L54"/>
    <mergeCell ref="C48:C49"/>
    <mergeCell ref="H48:I48"/>
    <mergeCell ref="H49:I49"/>
    <mergeCell ref="H50:I50"/>
    <mergeCell ref="E52:I52"/>
    <mergeCell ref="J52:L52"/>
  </mergeCells>
  <phoneticPr fontId="2"/>
  <pageMargins left="0.51181102362204722" right="0.5118110236220472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R4直前(navilink）</vt:lpstr>
      <vt:lpstr>R４直前(記載例)</vt:lpstr>
      <vt:lpstr>'R4直前(navilink）'!Print_Area</vt:lpstr>
      <vt:lpstr>'R４直前(記載例)'!Print_Area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HKHK06</cp:lastModifiedBy>
  <cp:lastPrinted>2022-07-01T02:28:59Z</cp:lastPrinted>
  <dcterms:created xsi:type="dcterms:W3CDTF">2011-07-20T06:10:07Z</dcterms:created>
  <dcterms:modified xsi:type="dcterms:W3CDTF">2022-07-04T06:01:51Z</dcterms:modified>
</cp:coreProperties>
</file>